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s1103001\共有フォルダ\課フォルダ\総務課(企画総務部)\統計係\自主統計\統計書かかみがはら\令和６年度統計書\00.すべて\"/>
    </mc:Choice>
  </mc:AlternateContent>
  <bookViews>
    <workbookView xWindow="0" yWindow="0" windowWidth="23040" windowHeight="8976"/>
  </bookViews>
  <sheets>
    <sheet name="15-1" sheetId="6" r:id="rId1"/>
    <sheet name="15-2" sheetId="7" r:id="rId2"/>
    <sheet name="15-3 " sheetId="1" r:id="rId3"/>
    <sheet name="15-4" sheetId="8" r:id="rId4"/>
    <sheet name="15-5" sheetId="9" r:id="rId5"/>
    <sheet name="15-6" sheetId="2" r:id="rId6"/>
    <sheet name="15-7" sheetId="3" r:id="rId7"/>
    <sheet name="15-8" sheetId="10" r:id="rId8"/>
    <sheet name="15-9" sheetId="16" r:id="rId9"/>
    <sheet name="15-10" sheetId="17" r:id="rId10"/>
    <sheet name="15-11" sheetId="18" r:id="rId11"/>
    <sheet name="15-12" sheetId="19" r:id="rId12"/>
    <sheet name="15-13" sheetId="20" r:id="rId13"/>
    <sheet name="15-14" sheetId="13" r:id="rId14"/>
    <sheet name="15-15" sheetId="21" r:id="rId15"/>
    <sheet name="15-16 " sheetId="4" r:id="rId16"/>
    <sheet name="15-17" sheetId="5" r:id="rId17"/>
    <sheet name="15-18" sheetId="11" r:id="rId18"/>
    <sheet name="15-19" sheetId="12" r:id="rId19"/>
    <sheet name="15-20 " sheetId="14" r:id="rId20"/>
    <sheet name="15-21" sheetId="15" r:id="rId21"/>
  </sheets>
  <definedNames>
    <definedName name="_xlnm._FilterDatabase" localSheetId="15" hidden="1">'15-16 '!$A$4:$U$19</definedName>
    <definedName name="_xlnm.Print_Area" localSheetId="9">'15-10'!$A$1:$H$11</definedName>
    <definedName name="_xlnm.Print_Area" localSheetId="10">'15-11'!$A$1:$G$20</definedName>
    <definedName name="_xlnm.Print_Area" localSheetId="12">'15-13'!$A$1:$L$48</definedName>
    <definedName name="_xlnm.Print_Area" localSheetId="15">'15-16 '!$A$1:$K$36</definedName>
    <definedName name="_xlnm.Print_Area" localSheetId="16">'15-17'!$A$1:$K$20</definedName>
    <definedName name="_xlnm.Print_Area" localSheetId="17">'15-18'!$A$1:$G$79</definedName>
    <definedName name="_xlnm.Print_Area" localSheetId="5">'15-6'!$A$1:$M$20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1" i="7" l="1"/>
  <c r="L12" i="7"/>
  <c r="L13" i="7"/>
  <c r="L14" i="7"/>
  <c r="L15" i="7"/>
  <c r="L16" i="7"/>
  <c r="L17" i="7"/>
  <c r="L10" i="7"/>
  <c r="K11" i="7"/>
  <c r="K12" i="7"/>
  <c r="K13" i="7"/>
  <c r="K14" i="7"/>
  <c r="K15" i="7"/>
  <c r="K16" i="7"/>
  <c r="K17" i="7"/>
  <c r="K10" i="7"/>
  <c r="C8" i="8" l="1"/>
  <c r="E8" i="8"/>
  <c r="F8" i="8"/>
  <c r="H8" i="8"/>
  <c r="I8" i="8"/>
  <c r="K8" i="8"/>
  <c r="L8" i="8"/>
  <c r="N8" i="8"/>
  <c r="O8" i="8"/>
  <c r="Q8" i="8"/>
  <c r="R8" i="8"/>
  <c r="D11" i="8"/>
  <c r="G11" i="8"/>
  <c r="G8" i="8" s="1"/>
  <c r="J11" i="8"/>
  <c r="M11" i="8"/>
  <c r="P11" i="8"/>
  <c r="D12" i="8"/>
  <c r="G12" i="8"/>
  <c r="J12" i="8"/>
  <c r="J8" i="8" s="1"/>
  <c r="M12" i="8"/>
  <c r="M8" i="8" s="1"/>
  <c r="P12" i="8"/>
  <c r="P8" i="8" s="1"/>
  <c r="D13" i="8"/>
  <c r="D8" i="8" s="1"/>
  <c r="G13" i="8"/>
  <c r="J13" i="8"/>
  <c r="M13" i="8"/>
  <c r="P13" i="8"/>
  <c r="D14" i="8"/>
  <c r="G14" i="8"/>
  <c r="J14" i="8"/>
  <c r="M14" i="8"/>
  <c r="P14" i="8"/>
  <c r="D15" i="8"/>
  <c r="G15" i="8"/>
  <c r="J15" i="8"/>
  <c r="M15" i="8"/>
  <c r="P15" i="8"/>
  <c r="D16" i="8"/>
  <c r="G16" i="8"/>
  <c r="J16" i="8"/>
  <c r="M16" i="8"/>
  <c r="P16" i="8"/>
  <c r="D17" i="8"/>
  <c r="G17" i="8"/>
  <c r="J17" i="8"/>
  <c r="M17" i="8"/>
  <c r="P17" i="8"/>
  <c r="D18" i="8"/>
  <c r="G18" i="8"/>
  <c r="J18" i="8"/>
  <c r="M18" i="8"/>
  <c r="P18" i="8"/>
  <c r="D19" i="8"/>
  <c r="G19" i="8"/>
  <c r="J19" i="8"/>
  <c r="M19" i="8"/>
  <c r="P19" i="8"/>
  <c r="D20" i="8"/>
  <c r="G20" i="8"/>
  <c r="J20" i="8"/>
  <c r="M20" i="8"/>
  <c r="P20" i="8"/>
  <c r="D21" i="8"/>
  <c r="G21" i="8"/>
  <c r="J21" i="8"/>
  <c r="M21" i="8"/>
  <c r="P21" i="8"/>
  <c r="D22" i="8"/>
  <c r="G22" i="8"/>
  <c r="J22" i="8"/>
  <c r="M22" i="8"/>
  <c r="P22" i="8"/>
  <c r="D23" i="8"/>
  <c r="G23" i="8"/>
  <c r="J23" i="8"/>
  <c r="M23" i="8"/>
  <c r="P23" i="8"/>
  <c r="C8" i="7" l="1"/>
  <c r="D8" i="7"/>
  <c r="F8" i="7"/>
  <c r="G8" i="7"/>
  <c r="I8" i="7"/>
  <c r="J8" i="7"/>
  <c r="E10" i="7"/>
  <c r="E8" i="7" s="1"/>
  <c r="H10" i="7"/>
  <c r="H8" i="7" s="1"/>
  <c r="E11" i="7"/>
  <c r="H11" i="7"/>
  <c r="E12" i="7"/>
  <c r="H12" i="7"/>
  <c r="E13" i="7"/>
  <c r="H13" i="7"/>
  <c r="E14" i="7"/>
  <c r="H14" i="7"/>
  <c r="E15" i="7"/>
  <c r="H15" i="7"/>
  <c r="E16" i="7"/>
  <c r="H16" i="7"/>
  <c r="E17" i="7"/>
  <c r="H17" i="7"/>
  <c r="C26" i="7"/>
  <c r="D26" i="7"/>
  <c r="F26" i="7"/>
  <c r="G26" i="7"/>
  <c r="I26" i="7"/>
  <c r="J26" i="7"/>
  <c r="B28" i="7"/>
  <c r="B26" i="7" s="1"/>
  <c r="E28" i="7"/>
  <c r="E26" i="7" s="1"/>
  <c r="H28" i="7"/>
  <c r="H26" i="7" s="1"/>
  <c r="B29" i="7"/>
  <c r="E29" i="7"/>
  <c r="H29" i="7"/>
  <c r="B30" i="7"/>
  <c r="E30" i="7"/>
  <c r="H30" i="7"/>
  <c r="B31" i="7"/>
  <c r="E31" i="7"/>
  <c r="H31" i="7"/>
  <c r="B32" i="7"/>
  <c r="E32" i="7"/>
  <c r="H32" i="7"/>
  <c r="B33" i="7"/>
  <c r="E33" i="7"/>
  <c r="H33" i="7"/>
  <c r="B34" i="7"/>
  <c r="E34" i="7"/>
  <c r="H34" i="7"/>
  <c r="B35" i="7"/>
  <c r="E35" i="7"/>
  <c r="H35" i="7"/>
  <c r="K8" i="7" l="1"/>
  <c r="L8" i="7"/>
  <c r="C8" i="6"/>
  <c r="D8" i="6"/>
  <c r="F8" i="6"/>
  <c r="G8" i="6"/>
  <c r="I8" i="6"/>
  <c r="J8" i="6"/>
  <c r="L8" i="6"/>
  <c r="M8" i="6"/>
  <c r="N8" i="6"/>
  <c r="O8" i="6"/>
  <c r="P8" i="6"/>
  <c r="E10" i="6"/>
  <c r="E8" i="6" s="1"/>
  <c r="H10" i="6"/>
  <c r="K10" i="6"/>
  <c r="N10" i="6"/>
  <c r="E11" i="6"/>
  <c r="H11" i="6"/>
  <c r="H8" i="6" s="1"/>
  <c r="K11" i="6"/>
  <c r="N11" i="6"/>
  <c r="E12" i="6"/>
  <c r="H12" i="6"/>
  <c r="K12" i="6"/>
  <c r="N12" i="6"/>
  <c r="E13" i="6"/>
  <c r="H13" i="6"/>
  <c r="K13" i="6"/>
  <c r="N13" i="6"/>
  <c r="E14" i="6"/>
  <c r="H14" i="6"/>
  <c r="K14" i="6"/>
  <c r="N14" i="6"/>
  <c r="E15" i="6"/>
  <c r="H15" i="6"/>
  <c r="K15" i="6"/>
  <c r="N15" i="6"/>
  <c r="E16" i="6"/>
  <c r="H16" i="6"/>
  <c r="K16" i="6"/>
  <c r="N16" i="6"/>
  <c r="E17" i="6"/>
  <c r="H17" i="6"/>
  <c r="K17" i="6"/>
  <c r="K8" i="6" s="1"/>
  <c r="N17" i="6"/>
  <c r="E18" i="6"/>
  <c r="H18" i="6"/>
  <c r="K18" i="6"/>
  <c r="N18" i="6"/>
  <c r="E19" i="6"/>
  <c r="H19" i="6"/>
  <c r="K19" i="6"/>
  <c r="N19" i="6"/>
  <c r="E20" i="6"/>
  <c r="H20" i="6"/>
  <c r="K20" i="6"/>
  <c r="N20" i="6"/>
  <c r="E21" i="6"/>
  <c r="H21" i="6"/>
  <c r="K21" i="6"/>
  <c r="N21" i="6"/>
  <c r="E22" i="6"/>
  <c r="H22" i="6"/>
  <c r="K22" i="6"/>
  <c r="N22" i="6"/>
  <c r="E23" i="6"/>
  <c r="H23" i="6"/>
  <c r="K23" i="6"/>
  <c r="N23" i="6"/>
  <c r="E24" i="6"/>
  <c r="H24" i="6"/>
  <c r="K24" i="6"/>
  <c r="N24" i="6"/>
  <c r="E25" i="6"/>
  <c r="H25" i="6"/>
  <c r="K25" i="6"/>
  <c r="N25" i="6"/>
  <c r="E26" i="6"/>
  <c r="H26" i="6"/>
  <c r="K26" i="6"/>
  <c r="N26" i="6"/>
  <c r="B34" i="6"/>
  <c r="C34" i="6"/>
  <c r="D34" i="6"/>
  <c r="F34" i="6"/>
  <c r="G34" i="6"/>
  <c r="I34" i="6"/>
  <c r="J34" i="6"/>
  <c r="L34" i="6"/>
  <c r="M34" i="6"/>
  <c r="B36" i="6"/>
  <c r="E36" i="6"/>
  <c r="E34" i="6" s="1"/>
  <c r="H36" i="6"/>
  <c r="K36" i="6"/>
  <c r="B37" i="6"/>
  <c r="E37" i="6"/>
  <c r="H37" i="6"/>
  <c r="H34" i="6" s="1"/>
  <c r="K37" i="6"/>
  <c r="K34" i="6" s="1"/>
  <c r="B38" i="6"/>
  <c r="E38" i="6"/>
  <c r="H38" i="6"/>
  <c r="K38" i="6"/>
  <c r="B39" i="6"/>
  <c r="E39" i="6"/>
  <c r="H39" i="6"/>
  <c r="K39" i="6"/>
  <c r="B40" i="6"/>
  <c r="E40" i="6"/>
  <c r="H40" i="6"/>
  <c r="K40" i="6"/>
  <c r="B41" i="6"/>
  <c r="E41" i="6"/>
  <c r="H41" i="6"/>
  <c r="K41" i="6"/>
  <c r="B42" i="6"/>
  <c r="E42" i="6"/>
  <c r="H42" i="6"/>
  <c r="K42" i="6"/>
  <c r="B43" i="6"/>
  <c r="E43" i="6"/>
  <c r="H43" i="6"/>
  <c r="K43" i="6"/>
  <c r="B44" i="6"/>
  <c r="E44" i="6"/>
  <c r="H44" i="6"/>
  <c r="K44" i="6"/>
  <c r="B45" i="6"/>
  <c r="E45" i="6"/>
  <c r="H45" i="6"/>
  <c r="K45" i="6"/>
  <c r="B46" i="6"/>
  <c r="E46" i="6"/>
  <c r="H46" i="6"/>
  <c r="K46" i="6"/>
  <c r="B47" i="6"/>
  <c r="E47" i="6"/>
  <c r="H47" i="6"/>
  <c r="K47" i="6"/>
  <c r="B48" i="6"/>
  <c r="E48" i="6"/>
  <c r="H48" i="6"/>
  <c r="K48" i="6"/>
  <c r="B49" i="6"/>
  <c r="E49" i="6"/>
  <c r="H49" i="6"/>
  <c r="K49" i="6"/>
  <c r="B50" i="6"/>
  <c r="E50" i="6"/>
  <c r="H50" i="6"/>
  <c r="K50" i="6"/>
  <c r="B51" i="6"/>
  <c r="E51" i="6"/>
  <c r="H51" i="6"/>
  <c r="K51" i="6"/>
  <c r="B52" i="6"/>
  <c r="E52" i="6"/>
  <c r="H52" i="6"/>
  <c r="K52" i="6"/>
  <c r="N34" i="6" l="1"/>
  <c r="O34" i="6"/>
  <c r="B9" i="5"/>
  <c r="C9" i="5"/>
  <c r="B19" i="5"/>
  <c r="C19" i="5"/>
  <c r="B9" i="2" l="1"/>
  <c r="C9" i="2"/>
  <c r="D9" i="2"/>
  <c r="E9" i="2"/>
  <c r="F9" i="2"/>
  <c r="G9" i="2"/>
  <c r="H9" i="2"/>
  <c r="I9" i="2"/>
  <c r="J9" i="2"/>
  <c r="K9" i="2"/>
  <c r="L9" i="2"/>
  <c r="M9" i="2"/>
  <c r="B18" i="2"/>
  <c r="C18" i="2"/>
  <c r="D18" i="2"/>
  <c r="E18" i="2"/>
  <c r="F18" i="2"/>
  <c r="G18" i="2"/>
  <c r="F22" i="1" l="1"/>
  <c r="E22" i="1"/>
  <c r="O8" i="1"/>
  <c r="N8" i="1"/>
  <c r="M8" i="1"/>
  <c r="L8" i="1"/>
  <c r="K8" i="1"/>
  <c r="J8" i="1"/>
  <c r="I8" i="1"/>
  <c r="H8" i="1"/>
  <c r="G8" i="1"/>
  <c r="F8" i="1"/>
  <c r="E8" i="1"/>
  <c r="D8" i="1"/>
  <c r="C8" i="1"/>
  <c r="B8" i="1"/>
</calcChain>
</file>

<file path=xl/sharedStrings.xml><?xml version="1.0" encoding="utf-8"?>
<sst xmlns="http://schemas.openxmlformats.org/spreadsheetml/2006/main" count="1425" uniqueCount="659">
  <si>
    <t>１５－３　高等学校の概況</t>
    <phoneticPr fontId="5"/>
  </si>
  <si>
    <t>各年5月1日現在</t>
    <phoneticPr fontId="5"/>
  </si>
  <si>
    <t>区　分</t>
    <phoneticPr fontId="5"/>
  </si>
  <si>
    <t>学級数</t>
  </si>
  <si>
    <t>教員数</t>
  </si>
  <si>
    <t>生徒総数</t>
    <phoneticPr fontId="5"/>
  </si>
  <si>
    <t>１　年</t>
    <phoneticPr fontId="5"/>
  </si>
  <si>
    <t>２　年</t>
    <phoneticPr fontId="5"/>
  </si>
  <si>
    <t>３　年</t>
    <phoneticPr fontId="5"/>
  </si>
  <si>
    <t>計</t>
  </si>
  <si>
    <t>男</t>
  </si>
  <si>
    <t>女</t>
  </si>
  <si>
    <t>　3</t>
  </si>
  <si>
    <t>　4</t>
  </si>
  <si>
    <t>各務原</t>
  </si>
  <si>
    <t>各務原西</t>
  </si>
  <si>
    <t>各務原特別支援</t>
    <rPh sb="0" eb="3">
      <t>カカミガハラ</t>
    </rPh>
    <rPh sb="3" eb="5">
      <t>トクベツ</t>
    </rPh>
    <rPh sb="5" eb="7">
      <t>シエン</t>
    </rPh>
    <phoneticPr fontId="8"/>
  </si>
  <si>
    <t>岐阜各務野</t>
    <rPh sb="0" eb="2">
      <t>ギフ</t>
    </rPh>
    <rPh sb="2" eb="4">
      <t>カカミ</t>
    </rPh>
    <rPh sb="4" eb="5">
      <t>ノ</t>
    </rPh>
    <phoneticPr fontId="5"/>
  </si>
  <si>
    <t>重　複</t>
    <rPh sb="0" eb="1">
      <t>シゲル</t>
    </rPh>
    <rPh sb="2" eb="3">
      <t>フク</t>
    </rPh>
    <phoneticPr fontId="5"/>
  </si>
  <si>
    <t>市内
から
通学</t>
    <rPh sb="6" eb="8">
      <t>ツウガク</t>
    </rPh>
    <phoneticPr fontId="5"/>
  </si>
  <si>
    <t>市外
から
通学</t>
    <rPh sb="6" eb="8">
      <t>ツウガク</t>
    </rPh>
    <phoneticPr fontId="5"/>
  </si>
  <si>
    <t>創立年</t>
  </si>
  <si>
    <t>-</t>
  </si>
  <si>
    <t>-</t>
    <phoneticPr fontId="4"/>
  </si>
  <si>
    <t>昭和46年</t>
  </si>
  <si>
    <t>昭和58年</t>
  </si>
  <si>
    <t>各務原特別支援</t>
    <phoneticPr fontId="8"/>
  </si>
  <si>
    <t>昭和61年</t>
    <phoneticPr fontId="5"/>
  </si>
  <si>
    <t>平成17年</t>
    <rPh sb="0" eb="2">
      <t>ヘイセイ</t>
    </rPh>
    <rPh sb="4" eb="5">
      <t>ネン</t>
    </rPh>
    <phoneticPr fontId="5"/>
  </si>
  <si>
    <t>資料：市内各高等学校</t>
  </si>
  <si>
    <t>－</t>
  </si>
  <si>
    <t>資料：市内各高等学校</t>
    <phoneticPr fontId="8"/>
  </si>
  <si>
    <t xml:space="preserve"> 5</t>
  </si>
  <si>
    <t xml:space="preserve"> 4</t>
  </si>
  <si>
    <t xml:space="preserve"> 3</t>
  </si>
  <si>
    <t xml:space="preserve"> 2</t>
  </si>
  <si>
    <t>令和元年度</t>
  </si>
  <si>
    <t>無　業　者</t>
  </si>
  <si>
    <t>就　職　者</t>
  </si>
  <si>
    <t>区　分</t>
  </si>
  <si>
    <t xml:space="preserve"> 5</t>
    <phoneticPr fontId="4"/>
  </si>
  <si>
    <t>令和元年度</t>
    <phoneticPr fontId="4"/>
  </si>
  <si>
    <t>各種専修学校</t>
  </si>
  <si>
    <t>短 期 大 学</t>
  </si>
  <si>
    <t>大　　　学</t>
  </si>
  <si>
    <t>進　　　　　　学　　　　　　者</t>
  </si>
  <si>
    <t>卒 業 者 総 数</t>
  </si>
  <si>
    <t>１５－６　高等学校卒業者の進路状況</t>
    <phoneticPr fontId="8"/>
  </si>
  <si>
    <t>資料：各大学</t>
  </si>
  <si>
    <t>中部学院大学短期大学部
（各務原）</t>
    <phoneticPr fontId="5"/>
  </si>
  <si>
    <t>中部学院大学（各務原）</t>
  </si>
  <si>
    <t>大学院人間関係学研究科</t>
    <rPh sb="0" eb="3">
      <t>ダイガクイン</t>
    </rPh>
    <rPh sb="3" eb="5">
      <t>ニンゲン</t>
    </rPh>
    <rPh sb="5" eb="7">
      <t>カンケイ</t>
    </rPh>
    <rPh sb="7" eb="8">
      <t>ガク</t>
    </rPh>
    <rPh sb="8" eb="11">
      <t>ケンキュウカ</t>
    </rPh>
    <phoneticPr fontId="5"/>
  </si>
  <si>
    <t>東海学院大学</t>
    <phoneticPr fontId="5"/>
  </si>
  <si>
    <t>東海学院大学短期大学部</t>
    <rPh sb="0" eb="2">
      <t>トウカイ</t>
    </rPh>
    <rPh sb="2" eb="3">
      <t>ガク</t>
    </rPh>
    <rPh sb="3" eb="4">
      <t>イン</t>
    </rPh>
    <rPh sb="4" eb="6">
      <t>ダイガク</t>
    </rPh>
    <rPh sb="6" eb="8">
      <t>タンキ</t>
    </rPh>
    <rPh sb="8" eb="10">
      <t>ダイガク</t>
    </rPh>
    <rPh sb="10" eb="11">
      <t>ブ</t>
    </rPh>
    <phoneticPr fontId="5"/>
  </si>
  <si>
    <t>４年</t>
  </si>
  <si>
    <t>３年</t>
  </si>
  <si>
    <t>２年</t>
  </si>
  <si>
    <t>１年</t>
  </si>
  <si>
    <t>総数</t>
  </si>
  <si>
    <t>学　　　　生　　　　数</t>
  </si>
  <si>
    <t>※総数に学長を含む。</t>
    <rPh sb="1" eb="3">
      <t>ソウスウ</t>
    </rPh>
    <rPh sb="4" eb="6">
      <t>ガクチョウ</t>
    </rPh>
    <rPh sb="7" eb="8">
      <t>フク</t>
    </rPh>
    <phoneticPr fontId="24"/>
  </si>
  <si>
    <t>(うち兼任3)</t>
    <phoneticPr fontId="4"/>
  </si>
  <si>
    <t>(うち兼任4)</t>
    <phoneticPr fontId="4"/>
  </si>
  <si>
    <t>(うち兼任10)</t>
    <phoneticPr fontId="4"/>
  </si>
  <si>
    <t>－</t>
    <phoneticPr fontId="4"/>
  </si>
  <si>
    <t>助手</t>
  </si>
  <si>
    <t>助教</t>
    <rPh sb="0" eb="1">
      <t>タス</t>
    </rPh>
    <rPh sb="1" eb="2">
      <t>キョウ</t>
    </rPh>
    <phoneticPr fontId="5"/>
  </si>
  <si>
    <t>講師</t>
  </si>
  <si>
    <t>准教授</t>
    <rPh sb="0" eb="1">
      <t>ジュン</t>
    </rPh>
    <phoneticPr fontId="5"/>
  </si>
  <si>
    <t>教授</t>
  </si>
  <si>
    <t>教　　　　員　　　　数</t>
  </si>
  <si>
    <t>令和6年5月1日現在</t>
    <rPh sb="0" eb="2">
      <t>レイワ</t>
    </rPh>
    <rPh sb="3" eb="4">
      <t>ネン</t>
    </rPh>
    <phoneticPr fontId="5"/>
  </si>
  <si>
    <t>１５－７　大学の概況</t>
    <phoneticPr fontId="5"/>
  </si>
  <si>
    <t>資料：いきいき楽習課</t>
    <rPh sb="0" eb="2">
      <t>シリョウ</t>
    </rPh>
    <rPh sb="7" eb="8">
      <t>ガク</t>
    </rPh>
    <rPh sb="8" eb="9">
      <t>シュウ</t>
    </rPh>
    <rPh sb="9" eb="10">
      <t>カ</t>
    </rPh>
    <phoneticPr fontId="8"/>
  </si>
  <si>
    <t>その他</t>
  </si>
  <si>
    <t>寄席・芸能</t>
  </si>
  <si>
    <t>記念大会</t>
  </si>
  <si>
    <t>講演会</t>
  </si>
  <si>
    <t>各種発表会</t>
  </si>
  <si>
    <t>映画会</t>
  </si>
  <si>
    <t>演劇</t>
  </si>
  <si>
    <t>ミュージカル</t>
  </si>
  <si>
    <t>歌謡ショー</t>
  </si>
  <si>
    <t>ポピュラー</t>
  </si>
  <si>
    <t>合唱</t>
  </si>
  <si>
    <t>クラシック</t>
  </si>
  <si>
    <t>総　数</t>
  </si>
  <si>
    <t>人数</t>
    <rPh sb="0" eb="2">
      <t>ニンズウ</t>
    </rPh>
    <phoneticPr fontId="4"/>
  </si>
  <si>
    <t>回数</t>
    <rPh sb="0" eb="2">
      <t>カイスウ</t>
    </rPh>
    <phoneticPr fontId="4"/>
  </si>
  <si>
    <t>人数</t>
  </si>
  <si>
    <t>回数</t>
  </si>
  <si>
    <t>令和 5年度</t>
    <phoneticPr fontId="4"/>
  </si>
  <si>
    <t>令和 4年度</t>
  </si>
  <si>
    <t>令和 3年度</t>
  </si>
  <si>
    <t>令和 2年度</t>
  </si>
  <si>
    <t>文化ホール</t>
  </si>
  <si>
    <t>令和 5年度</t>
    <rPh sb="0" eb="2">
      <t>レイワ</t>
    </rPh>
    <rPh sb="5" eb="6">
      <t>ド</t>
    </rPh>
    <phoneticPr fontId="8"/>
  </si>
  <si>
    <t>令和 4年度</t>
    <rPh sb="0" eb="2">
      <t>レイワ</t>
    </rPh>
    <rPh sb="5" eb="6">
      <t>ド</t>
    </rPh>
    <phoneticPr fontId="8"/>
  </si>
  <si>
    <t>令和 3年度</t>
    <rPh sb="0" eb="2">
      <t>レイワ</t>
    </rPh>
    <rPh sb="5" eb="6">
      <t>ド</t>
    </rPh>
    <phoneticPr fontId="8"/>
  </si>
  <si>
    <t>令和 2年度</t>
    <rPh sb="0" eb="2">
      <t>レイワ</t>
    </rPh>
    <rPh sb="5" eb="6">
      <t>ド</t>
    </rPh>
    <phoneticPr fontId="8"/>
  </si>
  <si>
    <t>令和元年度</t>
    <rPh sb="0" eb="2">
      <t>レイワ</t>
    </rPh>
    <rPh sb="4" eb="5">
      <t>ド</t>
    </rPh>
    <phoneticPr fontId="8"/>
  </si>
  <si>
    <t>市民会館</t>
  </si>
  <si>
    <t>１５－１６　市民会館・文化ホール利用状況</t>
    <phoneticPr fontId="8"/>
  </si>
  <si>
    <t>資料：いきいき楽習課</t>
    <rPh sb="7" eb="8">
      <t>ガク</t>
    </rPh>
    <rPh sb="8" eb="9">
      <t>シュウ</t>
    </rPh>
    <rPh sb="9" eb="10">
      <t>カ</t>
    </rPh>
    <phoneticPr fontId="8"/>
  </si>
  <si>
    <t>—</t>
  </si>
  <si>
    <t xml:space="preserve">   令和元年度　　</t>
    <rPh sb="3" eb="5">
      <t>レイワ</t>
    </rPh>
    <phoneticPr fontId="4"/>
  </si>
  <si>
    <t>受講者数</t>
  </si>
  <si>
    <t>講座数</t>
  </si>
  <si>
    <t>短 期 講 座</t>
    <rPh sb="0" eb="1">
      <t>タン</t>
    </rPh>
    <rPh sb="2" eb="3">
      <t>キ</t>
    </rPh>
    <rPh sb="4" eb="5">
      <t>コウ</t>
    </rPh>
    <rPh sb="6" eb="7">
      <t>ザ</t>
    </rPh>
    <phoneticPr fontId="8"/>
  </si>
  <si>
    <t>かかみがはら
健やか学習</t>
    <rPh sb="7" eb="8">
      <t>スコ</t>
    </rPh>
    <rPh sb="10" eb="12">
      <t>ガクシュウ</t>
    </rPh>
    <phoneticPr fontId="5"/>
  </si>
  <si>
    <t>ライフカレッジ</t>
    <phoneticPr fontId="5"/>
  </si>
  <si>
    <t>ハイカレッジ</t>
    <phoneticPr fontId="5"/>
  </si>
  <si>
    <t xml:space="preserve"> 総　　数</t>
    <phoneticPr fontId="5"/>
  </si>
  <si>
    <t>区分</t>
    <rPh sb="0" eb="2">
      <t>クブン</t>
    </rPh>
    <phoneticPr fontId="8"/>
  </si>
  <si>
    <t>長期講座以外</t>
    <rPh sb="0" eb="2">
      <t>チョウキ</t>
    </rPh>
    <phoneticPr fontId="5"/>
  </si>
  <si>
    <t>川島ライフ
デザインセンター</t>
    <rPh sb="0" eb="2">
      <t>カワシマ</t>
    </rPh>
    <phoneticPr fontId="5"/>
  </si>
  <si>
    <t>東ライフ
デザインセンター</t>
    <rPh sb="0" eb="1">
      <t>ヒガシ</t>
    </rPh>
    <phoneticPr fontId="5"/>
  </si>
  <si>
    <t>西ライフ
デザインセンター</t>
    <phoneticPr fontId="5"/>
  </si>
  <si>
    <t>中央ライフ
デザインセンター</t>
    <rPh sb="0" eb="2">
      <t>チュウオウ</t>
    </rPh>
    <phoneticPr fontId="5"/>
  </si>
  <si>
    <t>総　　数</t>
    <phoneticPr fontId="5"/>
  </si>
  <si>
    <t>長期講座</t>
    <rPh sb="0" eb="2">
      <t>チョウキ</t>
    </rPh>
    <phoneticPr fontId="5"/>
  </si>
  <si>
    <t>１５－１７　公民館講座の状況</t>
    <rPh sb="6" eb="9">
      <t>コウミンカン</t>
    </rPh>
    <rPh sb="9" eb="11">
      <t>コウザ</t>
    </rPh>
    <rPh sb="12" eb="14">
      <t>ジョウキョウ</t>
    </rPh>
    <phoneticPr fontId="8"/>
  </si>
  <si>
    <t>資料：教育委員会総務課</t>
    <rPh sb="3" eb="5">
      <t>キョウイク</t>
    </rPh>
    <rPh sb="5" eb="8">
      <t>イインカイ</t>
    </rPh>
    <rPh sb="8" eb="10">
      <t>ソウムカ</t>
    </rPh>
    <phoneticPr fontId="5"/>
  </si>
  <si>
    <t>中央</t>
    <phoneticPr fontId="5"/>
  </si>
  <si>
    <t>蘇原第二</t>
  </si>
  <si>
    <t>蘇原第一</t>
  </si>
  <si>
    <t>各務</t>
    <phoneticPr fontId="5"/>
  </si>
  <si>
    <t>陵南</t>
    <phoneticPr fontId="5"/>
  </si>
  <si>
    <t>八木山</t>
    <phoneticPr fontId="5"/>
  </si>
  <si>
    <t>緑苑</t>
    <phoneticPr fontId="5"/>
  </si>
  <si>
    <t>鵜沼第三</t>
  </si>
  <si>
    <t>鵜沼第二</t>
  </si>
  <si>
    <t>鵜沼第一</t>
  </si>
  <si>
    <t>川島</t>
    <rPh sb="0" eb="2">
      <t>カワシマ</t>
    </rPh>
    <phoneticPr fontId="5"/>
  </si>
  <si>
    <t>稲 羽 東</t>
  </si>
  <si>
    <t>稲 羽 西</t>
  </si>
  <si>
    <t>尾崎</t>
    <phoneticPr fontId="5"/>
  </si>
  <si>
    <t>那加第三</t>
  </si>
  <si>
    <t>那加第二</t>
  </si>
  <si>
    <t>那加第一</t>
  </si>
  <si>
    <t>　　 ６　</t>
  </si>
  <si>
    <t>　　 5　</t>
  </si>
  <si>
    <t>　　 4　</t>
  </si>
  <si>
    <t>　　 3　</t>
  </si>
  <si>
    <t>　令和2年　</t>
    <rPh sb="1" eb="3">
      <t>レイワ</t>
    </rPh>
    <rPh sb="4" eb="5">
      <t>ネン</t>
    </rPh>
    <phoneticPr fontId="8"/>
  </si>
  <si>
    <t>１教員
あたり
児童数</t>
    <phoneticPr fontId="5"/>
  </si>
  <si>
    <t xml:space="preserve">１学級
あたり
児童数 </t>
    <phoneticPr fontId="5"/>
  </si>
  <si>
    <t>６　　年</t>
  </si>
  <si>
    <t>５　　年</t>
  </si>
  <si>
    <t>４　　年</t>
  </si>
  <si>
    <t>３　　年</t>
  </si>
  <si>
    <t>うち特支</t>
    <rPh sb="2" eb="3">
      <t>トク</t>
    </rPh>
    <rPh sb="3" eb="4">
      <t>ササ</t>
    </rPh>
    <phoneticPr fontId="5"/>
  </si>
  <si>
    <t>２　　年</t>
  </si>
  <si>
    <t>１　　年</t>
  </si>
  <si>
    <t>児　童　総　数</t>
  </si>
  <si>
    <t>教 　員 　数</t>
  </si>
  <si>
    <t>学校数</t>
  </si>
  <si>
    <t>各年5月1日現在</t>
    <phoneticPr fontId="8"/>
  </si>
  <si>
    <t>１５－１　小学校の概況</t>
    <rPh sb="5" eb="8">
      <t>ショウガッコウ</t>
    </rPh>
    <rPh sb="9" eb="11">
      <t>ガイキョウ</t>
    </rPh>
    <phoneticPr fontId="8"/>
  </si>
  <si>
    <t>資料：教育委員会総務課</t>
    <rPh sb="5" eb="8">
      <t>イインカイ</t>
    </rPh>
    <rPh sb="8" eb="10">
      <t>ソウム</t>
    </rPh>
    <phoneticPr fontId="5"/>
  </si>
  <si>
    <t>中央</t>
  </si>
  <si>
    <t>蘇原</t>
  </si>
  <si>
    <t>緑陽</t>
  </si>
  <si>
    <t>鵜沼</t>
  </si>
  <si>
    <t>川島</t>
    <rPh sb="0" eb="1">
      <t>カワ</t>
    </rPh>
    <rPh sb="1" eb="2">
      <t>シマ</t>
    </rPh>
    <phoneticPr fontId="5"/>
  </si>
  <si>
    <t>稲羽</t>
  </si>
  <si>
    <t>桜丘</t>
  </si>
  <si>
    <t>那加</t>
  </si>
  <si>
    <t>那加</t>
    <phoneticPr fontId="8"/>
  </si>
  <si>
    <t>１教員
あたり
生徒数</t>
    <phoneticPr fontId="5"/>
  </si>
  <si>
    <t>１学級
あたり
生徒数</t>
    <phoneticPr fontId="5"/>
  </si>
  <si>
    <t>生　徒　総　数</t>
  </si>
  <si>
    <t>　　各年5月1日現在</t>
    <phoneticPr fontId="8"/>
  </si>
  <si>
    <t xml:space="preserve">１５－２　中学校の概況 </t>
    <rPh sb="5" eb="8">
      <t>チュウガッコウ</t>
    </rPh>
    <rPh sb="9" eb="11">
      <t>ガイキョウ</t>
    </rPh>
    <phoneticPr fontId="8"/>
  </si>
  <si>
    <t>資料：教育委員会総務課</t>
    <phoneticPr fontId="5"/>
  </si>
  <si>
    <t>だいち各務原</t>
  </si>
  <si>
    <t>尾崎</t>
  </si>
  <si>
    <t>うぬま中央</t>
  </si>
  <si>
    <t>うぬま第二</t>
  </si>
  <si>
    <t>うぬま第一</t>
  </si>
  <si>
    <t>合歓の木南</t>
    <rPh sb="4" eb="5">
      <t>ミナミ</t>
    </rPh>
    <phoneticPr fontId="5"/>
  </si>
  <si>
    <t>合歓の木</t>
  </si>
  <si>
    <t>子苑第二</t>
  </si>
  <si>
    <t>子苑第一</t>
  </si>
  <si>
    <t>みどり</t>
  </si>
  <si>
    <t>ひよし</t>
  </si>
  <si>
    <t>那加</t>
    <rPh sb="0" eb="2">
      <t>ナカ</t>
    </rPh>
    <phoneticPr fontId="5"/>
  </si>
  <si>
    <t>さくら</t>
  </si>
  <si>
    <t>私立</t>
    <phoneticPr fontId="5"/>
  </si>
  <si>
    <t>　６</t>
    <phoneticPr fontId="4"/>
  </si>
  <si>
    <t>　5</t>
  </si>
  <si>
    <t xml:space="preserve">　令和2年  </t>
    <rPh sb="1" eb="3">
      <t>レイワ</t>
    </rPh>
    <rPh sb="4" eb="5">
      <t>ネン</t>
    </rPh>
    <phoneticPr fontId="8"/>
  </si>
  <si>
    <t>５　　歳</t>
  </si>
  <si>
    <t>４　　歳</t>
  </si>
  <si>
    <t>３　　歳</t>
  </si>
  <si>
    <t>園　児　総　数</t>
    <rPh sb="0" eb="1">
      <t>エン</t>
    </rPh>
    <phoneticPr fontId="5"/>
  </si>
  <si>
    <t>教　員　数</t>
  </si>
  <si>
    <t>園 数</t>
  </si>
  <si>
    <t>１５－４　幼稚園の概況</t>
    <rPh sb="5" eb="8">
      <t>ヨウチエン</t>
    </rPh>
    <rPh sb="9" eb="11">
      <t>ガイキョウ</t>
    </rPh>
    <phoneticPr fontId="8"/>
  </si>
  <si>
    <t>資料：学校教育課</t>
  </si>
  <si>
    <t>※ その他は、留学、専門学校など</t>
    <rPh sb="4" eb="5">
      <t>タ</t>
    </rPh>
    <rPh sb="7" eb="9">
      <t>リュウガク</t>
    </rPh>
    <rPh sb="10" eb="12">
      <t>センモン</t>
    </rPh>
    <rPh sb="12" eb="14">
      <t>ガッコウ</t>
    </rPh>
    <phoneticPr fontId="5"/>
  </si>
  <si>
    <t>※ 就職者総数には、定時制進学者を含む</t>
    <phoneticPr fontId="5"/>
  </si>
  <si>
    <t>　　 5　　</t>
  </si>
  <si>
    <t>　　 4　　</t>
  </si>
  <si>
    <t>　　 3　　</t>
  </si>
  <si>
    <t>　　 2　　</t>
  </si>
  <si>
    <t xml:space="preserve">     令和元年度　　</t>
    <rPh sb="5" eb="7">
      <t>レイワ</t>
    </rPh>
    <phoneticPr fontId="4"/>
  </si>
  <si>
    <t>定時制</t>
  </si>
  <si>
    <t>全日制</t>
  </si>
  <si>
    <t>私　立</t>
    <phoneticPr fontId="5"/>
  </si>
  <si>
    <t>県　立</t>
    <phoneticPr fontId="5"/>
  </si>
  <si>
    <t>市　立</t>
    <phoneticPr fontId="5"/>
  </si>
  <si>
    <t>私 立</t>
  </si>
  <si>
    <t>県外高等学校進学者</t>
    <phoneticPr fontId="5"/>
  </si>
  <si>
    <t>県内高等学校進学者</t>
    <rPh sb="4" eb="6">
      <t>ガッコウ</t>
    </rPh>
    <rPh sb="6" eb="9">
      <t>シンガクシャ</t>
    </rPh>
    <phoneticPr fontId="5"/>
  </si>
  <si>
    <t>4</t>
    <phoneticPr fontId="4"/>
  </si>
  <si>
    <t>　　 5　　</t>
    <phoneticPr fontId="4"/>
  </si>
  <si>
    <t>4</t>
  </si>
  <si>
    <t>1</t>
  </si>
  <si>
    <t>（％）</t>
    <phoneticPr fontId="5"/>
  </si>
  <si>
    <t>その他</t>
    <rPh sb="2" eb="3">
      <t>タ</t>
    </rPh>
    <phoneticPr fontId="8"/>
  </si>
  <si>
    <t>特　支
高等部</t>
    <rPh sb="2" eb="3">
      <t>ササ</t>
    </rPh>
    <rPh sb="4" eb="7">
      <t>コウトウブ</t>
    </rPh>
    <phoneticPr fontId="5"/>
  </si>
  <si>
    <t>国立　高専</t>
    <rPh sb="0" eb="2">
      <t>コクリツ</t>
    </rPh>
    <phoneticPr fontId="5"/>
  </si>
  <si>
    <t>通信制</t>
    <rPh sb="0" eb="2">
      <t>ツウシン</t>
    </rPh>
    <rPh sb="2" eb="3">
      <t>セイ</t>
    </rPh>
    <phoneticPr fontId="5"/>
  </si>
  <si>
    <t>計</t>
    <phoneticPr fontId="5"/>
  </si>
  <si>
    <t>就職者の割合</t>
    <rPh sb="4" eb="6">
      <t>ワリアイ</t>
    </rPh>
    <phoneticPr fontId="5"/>
  </si>
  <si>
    <t>就職者
総数</t>
    <rPh sb="4" eb="6">
      <t>ソウスウ</t>
    </rPh>
    <phoneticPr fontId="5"/>
  </si>
  <si>
    <t>進学者の割合</t>
    <rPh sb="2" eb="3">
      <t>シャ</t>
    </rPh>
    <rPh sb="4" eb="6">
      <t>ワリアイ</t>
    </rPh>
    <phoneticPr fontId="8"/>
  </si>
  <si>
    <t>進　学　者　総　数</t>
    <phoneticPr fontId="5"/>
  </si>
  <si>
    <t>卒業者　総  数</t>
    <rPh sb="4" eb="8">
      <t>ソウスウ</t>
    </rPh>
    <phoneticPr fontId="5"/>
  </si>
  <si>
    <t xml:space="preserve">１５－５　中学校卒業者の進路状況 </t>
    <rPh sb="5" eb="8">
      <t>チュウガッコウ</t>
    </rPh>
    <rPh sb="8" eb="11">
      <t>ソツギョウシャ</t>
    </rPh>
    <rPh sb="12" eb="14">
      <t>シンロ</t>
    </rPh>
    <rPh sb="14" eb="16">
      <t>ジョウキョウ</t>
    </rPh>
    <phoneticPr fontId="8"/>
  </si>
  <si>
    <t xml:space="preserve"> 6</t>
  </si>
  <si>
    <t>　　令和2年度　　</t>
    <rPh sb="2" eb="4">
      <t>レイワ</t>
    </rPh>
    <rPh sb="5" eb="7">
      <t>ネンド</t>
    </rPh>
    <phoneticPr fontId="8"/>
  </si>
  <si>
    <t>３　年</t>
    <phoneticPr fontId="8"/>
  </si>
  <si>
    <t>２　年</t>
    <phoneticPr fontId="8"/>
  </si>
  <si>
    <t>１　年</t>
    <phoneticPr fontId="8"/>
  </si>
  <si>
    <t>　中　　　　学　　　　校</t>
  </si>
  <si>
    <t>区　分</t>
    <phoneticPr fontId="8"/>
  </si>
  <si>
    <t>６　年</t>
    <phoneticPr fontId="8"/>
  </si>
  <si>
    <t>５　年</t>
    <phoneticPr fontId="8"/>
  </si>
  <si>
    <t>４　年</t>
    <phoneticPr fontId="8"/>
  </si>
  <si>
    <t>　　　小　　　　　　　学　　　　　　　　校</t>
  </si>
  <si>
    <t>　単位:㎏</t>
  </si>
  <si>
    <t>体重</t>
    <phoneticPr fontId="8"/>
  </si>
  <si>
    <t xml:space="preserve"> 6</t>
    <phoneticPr fontId="4"/>
  </si>
  <si>
    <t>　単位：㎝</t>
  </si>
  <si>
    <t>身長</t>
    <phoneticPr fontId="8"/>
  </si>
  <si>
    <t>１５－８　児童・生徒の体位</t>
    <rPh sb="5" eb="7">
      <t>ジドウ</t>
    </rPh>
    <rPh sb="8" eb="10">
      <t>セイト</t>
    </rPh>
    <rPh sb="11" eb="13">
      <t>タイイ</t>
    </rPh>
    <phoneticPr fontId="8"/>
  </si>
  <si>
    <t>資料：中央図書館</t>
    <phoneticPr fontId="8"/>
  </si>
  <si>
    <t>※令和２年１０月運用開始</t>
    <rPh sb="1" eb="3">
      <t>レイワ</t>
    </rPh>
    <rPh sb="4" eb="5">
      <t>ネン</t>
    </rPh>
    <rPh sb="7" eb="8">
      <t>ガツ</t>
    </rPh>
    <rPh sb="8" eb="12">
      <t>ウンヨウカイシ</t>
    </rPh>
    <phoneticPr fontId="8"/>
  </si>
  <si>
    <t>‐</t>
    <phoneticPr fontId="4"/>
  </si>
  <si>
    <t>　　令和元年度　　</t>
    <rPh sb="2" eb="4">
      <t>レイワ</t>
    </rPh>
    <rPh sb="5" eb="7">
      <t>ネンド</t>
    </rPh>
    <phoneticPr fontId="4"/>
  </si>
  <si>
    <t>予約件数</t>
  </si>
  <si>
    <t>貸出冊数</t>
    <rPh sb="0" eb="2">
      <t>カシダシ</t>
    </rPh>
    <rPh sb="2" eb="4">
      <t>サッスウ</t>
    </rPh>
    <phoneticPr fontId="8"/>
  </si>
  <si>
    <t>ログイン数</t>
    <rPh sb="4" eb="5">
      <t>スウ</t>
    </rPh>
    <phoneticPr fontId="8"/>
  </si>
  <si>
    <t>区　　分</t>
    <phoneticPr fontId="8"/>
  </si>
  <si>
    <t>「かかみがはら電子図書館」利用状況</t>
    <rPh sb="7" eb="12">
      <t>デンシトショカン</t>
    </rPh>
    <rPh sb="13" eb="17">
      <t>リヨウジョウキョウ</t>
    </rPh>
    <phoneticPr fontId="8"/>
  </si>
  <si>
    <t>さ つ き 号</t>
    <rPh sb="6" eb="7">
      <t>ゴウ</t>
    </rPh>
    <phoneticPr fontId="8"/>
  </si>
  <si>
    <t>・森の交流館</t>
    <rPh sb="1" eb="2">
      <t>モリ</t>
    </rPh>
    <rPh sb="3" eb="5">
      <t>コウリュウ</t>
    </rPh>
    <rPh sb="5" eb="6">
      <t>カン</t>
    </rPh>
    <phoneticPr fontId="8"/>
  </si>
  <si>
    <t>センター図書室</t>
    <rPh sb="4" eb="7">
      <t>トショシツ</t>
    </rPh>
    <phoneticPr fontId="8"/>
  </si>
  <si>
    <t>計</t>
    <rPh sb="0" eb="1">
      <t>ケイ</t>
    </rPh>
    <phoneticPr fontId="8"/>
  </si>
  <si>
    <t>移動図書館</t>
    <rPh sb="0" eb="2">
      <t>イドウ</t>
    </rPh>
    <rPh sb="2" eb="5">
      <t>トショカン</t>
    </rPh>
    <phoneticPr fontId="8"/>
  </si>
  <si>
    <t>もりの本やさん</t>
    <rPh sb="3" eb="4">
      <t>ホン</t>
    </rPh>
    <phoneticPr fontId="8"/>
  </si>
  <si>
    <t>中央ライフデザイン</t>
    <rPh sb="0" eb="2">
      <t>チュウオウ</t>
    </rPh>
    <phoneticPr fontId="8"/>
  </si>
  <si>
    <t>川島ほんの家</t>
    <rPh sb="0" eb="2">
      <t>カワシマ</t>
    </rPh>
    <rPh sb="5" eb="6">
      <t>イエ</t>
    </rPh>
    <phoneticPr fontId="8"/>
  </si>
  <si>
    <t>本　　館</t>
    <rPh sb="0" eb="1">
      <t>ホン</t>
    </rPh>
    <rPh sb="3" eb="4">
      <t>カン</t>
    </rPh>
    <phoneticPr fontId="8"/>
  </si>
  <si>
    <t>単位：冊</t>
    <rPh sb="3" eb="4">
      <t>サツ</t>
    </rPh>
    <phoneticPr fontId="8"/>
  </si>
  <si>
    <t>貸 出 冊 数</t>
    <rPh sb="0" eb="1">
      <t>カシ</t>
    </rPh>
    <rPh sb="2" eb="3">
      <t>デ</t>
    </rPh>
    <rPh sb="4" eb="5">
      <t>サツ</t>
    </rPh>
    <rPh sb="6" eb="7">
      <t>スウ</t>
    </rPh>
    <phoneticPr fontId="8"/>
  </si>
  <si>
    <t>※ 団体を含む。</t>
    <rPh sb="2" eb="4">
      <t>ダンタイ</t>
    </rPh>
    <rPh sb="5" eb="6">
      <t>フク</t>
    </rPh>
    <phoneticPr fontId="8"/>
  </si>
  <si>
    <t xml:space="preserve"> ５</t>
    <phoneticPr fontId="4"/>
  </si>
  <si>
    <t>単位：人</t>
    <rPh sb="3" eb="4">
      <t>ニン</t>
    </rPh>
    <phoneticPr fontId="8"/>
  </si>
  <si>
    <t>登 録 者 数</t>
    <rPh sb="0" eb="1">
      <t>ノボル</t>
    </rPh>
    <rPh sb="2" eb="3">
      <t>ロク</t>
    </rPh>
    <rPh sb="4" eb="5">
      <t>モノ</t>
    </rPh>
    <rPh sb="6" eb="7">
      <t>スウ</t>
    </rPh>
    <phoneticPr fontId="8"/>
  </si>
  <si>
    <t>※ その他は、カセットテープ、ビデオテープ、ＣＤ、ＤＶＤ、他の図書館資料など。</t>
    <rPh sb="4" eb="5">
      <t>タ</t>
    </rPh>
    <phoneticPr fontId="8"/>
  </si>
  <si>
    <t>視覚障害者用資料</t>
  </si>
  <si>
    <t>雑　誌</t>
  </si>
  <si>
    <t>紙芝居</t>
  </si>
  <si>
    <t>絵　本</t>
  </si>
  <si>
    <t>児童書</t>
  </si>
  <si>
    <t>文　学</t>
  </si>
  <si>
    <t>言　語</t>
  </si>
  <si>
    <t>芸　術</t>
  </si>
  <si>
    <t>産　業</t>
  </si>
  <si>
    <t>技　術</t>
    <phoneticPr fontId="8"/>
  </si>
  <si>
    <t>自然科学</t>
  </si>
  <si>
    <t>社会科学</t>
  </si>
  <si>
    <t>歴史</t>
  </si>
  <si>
    <t>哲　学</t>
  </si>
  <si>
    <t>総　記</t>
  </si>
  <si>
    <t>単位：冊</t>
  </si>
  <si>
    <r>
      <t>貸出冊数</t>
    </r>
    <r>
      <rPr>
        <sz val="12"/>
        <rFont val="ＭＳ Ｐ明朝"/>
        <family val="1"/>
        <charset val="128"/>
      </rPr>
      <t>（本館・分館・分室・移動図書館の合計）</t>
    </r>
    <phoneticPr fontId="8"/>
  </si>
  <si>
    <t>※ その他は、カセットテープ、ビデオテープ、ＣＤ、ＤＶＤなど。</t>
    <rPh sb="4" eb="5">
      <t>タ</t>
    </rPh>
    <phoneticPr fontId="8"/>
  </si>
  <si>
    <t>その他</t>
    <rPh sb="2" eb="3">
      <t>ホカ</t>
    </rPh>
    <phoneticPr fontId="8"/>
  </si>
  <si>
    <t>言　語</t>
    <rPh sb="0" eb="3">
      <t>ゲンゴ</t>
    </rPh>
    <phoneticPr fontId="8"/>
  </si>
  <si>
    <t>歴　史</t>
    <phoneticPr fontId="8"/>
  </si>
  <si>
    <r>
      <t>蔵書冊数</t>
    </r>
    <r>
      <rPr>
        <sz val="12"/>
        <rFont val="ＭＳ Ｐ明朝"/>
        <family val="1"/>
        <charset val="128"/>
      </rPr>
      <t>（本館・分館・分室・移動図書館の合計）</t>
    </r>
    <rPh sb="5" eb="7">
      <t>ホンカン</t>
    </rPh>
    <rPh sb="8" eb="10">
      <t>ブンカン</t>
    </rPh>
    <rPh sb="11" eb="13">
      <t>ブンシツ</t>
    </rPh>
    <rPh sb="14" eb="16">
      <t>イドウ</t>
    </rPh>
    <rPh sb="16" eb="19">
      <t>トショカン</t>
    </rPh>
    <rPh sb="20" eb="22">
      <t>ゴウケイ</t>
    </rPh>
    <phoneticPr fontId="8"/>
  </si>
  <si>
    <t>１５－１８　市立図書館の状況</t>
    <rPh sb="6" eb="8">
      <t>シリツ</t>
    </rPh>
    <rPh sb="8" eb="11">
      <t>トショカン</t>
    </rPh>
    <rPh sb="12" eb="14">
      <t>ジョウキョウ</t>
    </rPh>
    <phoneticPr fontId="8"/>
  </si>
  <si>
    <t>資料：中央図書館</t>
    <rPh sb="3" eb="5">
      <t>チュウオウ</t>
    </rPh>
    <rPh sb="5" eb="8">
      <t>トショカン</t>
    </rPh>
    <phoneticPr fontId="5"/>
  </si>
  <si>
    <t xml:space="preserve">       令和元年度  　　</t>
    <rPh sb="7" eb="9">
      <t>レイワ</t>
    </rPh>
    <phoneticPr fontId="4"/>
  </si>
  <si>
    <t>回数</t>
    <rPh sb="0" eb="2">
      <t>カイスウ</t>
    </rPh>
    <phoneticPr fontId="8"/>
  </si>
  <si>
    <t>受講者数</t>
    <rPh sb="0" eb="3">
      <t>ジュコウシャ</t>
    </rPh>
    <rPh sb="3" eb="4">
      <t>スウ</t>
    </rPh>
    <phoneticPr fontId="8"/>
  </si>
  <si>
    <t>講座数</t>
    <rPh sb="0" eb="2">
      <t>コウザ</t>
    </rPh>
    <rPh sb="2" eb="3">
      <t>スウ</t>
    </rPh>
    <phoneticPr fontId="8"/>
  </si>
  <si>
    <t>図書館資料
展示会</t>
    <rPh sb="0" eb="3">
      <t>トショカン</t>
    </rPh>
    <rPh sb="3" eb="5">
      <t>シリョウ</t>
    </rPh>
    <rPh sb="6" eb="9">
      <t>テンジカイ</t>
    </rPh>
    <phoneticPr fontId="8"/>
  </si>
  <si>
    <t>絵本・紙芝居
読み聞かせ</t>
    <rPh sb="0" eb="2">
      <t>エホン</t>
    </rPh>
    <rPh sb="3" eb="6">
      <t>カミシバイ</t>
    </rPh>
    <rPh sb="7" eb="8">
      <t>ヨ</t>
    </rPh>
    <rPh sb="9" eb="10">
      <t>キ</t>
    </rPh>
    <phoneticPr fontId="8"/>
  </si>
  <si>
    <t>図書館講座・教室</t>
    <rPh sb="0" eb="3">
      <t>ト</t>
    </rPh>
    <rPh sb="3" eb="5">
      <t>コウザ</t>
    </rPh>
    <rPh sb="6" eb="8">
      <t>キョウシツ</t>
    </rPh>
    <phoneticPr fontId="5"/>
  </si>
  <si>
    <t>受講者
総　数</t>
    <rPh sb="4" eb="7">
      <t>ソウスウ</t>
    </rPh>
    <phoneticPr fontId="5"/>
  </si>
  <si>
    <t>１５－１９　市立図書館　講座・講習会の状況</t>
    <rPh sb="6" eb="8">
      <t>シリツ</t>
    </rPh>
    <rPh sb="8" eb="11">
      <t>トショカン</t>
    </rPh>
    <rPh sb="12" eb="14">
      <t>コウザ</t>
    </rPh>
    <rPh sb="15" eb="18">
      <t>コウシュウカイ</t>
    </rPh>
    <rPh sb="19" eb="21">
      <t>ジョウキョウ</t>
    </rPh>
    <phoneticPr fontId="8"/>
  </si>
  <si>
    <t>資料：少年自然の家</t>
    <rPh sb="0" eb="2">
      <t>シリョウ</t>
    </rPh>
    <rPh sb="3" eb="5">
      <t>ショウネン</t>
    </rPh>
    <rPh sb="5" eb="7">
      <t>シゼン</t>
    </rPh>
    <rPh sb="8" eb="9">
      <t>イエ</t>
    </rPh>
    <phoneticPr fontId="8"/>
  </si>
  <si>
    <t>令和元年度</t>
    <rPh sb="0" eb="2">
      <t>レイワ</t>
    </rPh>
    <rPh sb="2" eb="3">
      <t>モト</t>
    </rPh>
    <rPh sb="3" eb="5">
      <t>ネンド</t>
    </rPh>
    <phoneticPr fontId="4"/>
  </si>
  <si>
    <t>人数</t>
    <rPh sb="0" eb="2">
      <t>ニンズウ</t>
    </rPh>
    <phoneticPr fontId="8"/>
  </si>
  <si>
    <t>事業数</t>
    <rPh sb="0" eb="2">
      <t>ジギョウ</t>
    </rPh>
    <rPh sb="2" eb="3">
      <t>カズ</t>
    </rPh>
    <phoneticPr fontId="8"/>
  </si>
  <si>
    <t>団体数</t>
    <rPh sb="0" eb="3">
      <t>ダンタイスウ</t>
    </rPh>
    <phoneticPr fontId="8"/>
  </si>
  <si>
    <t>団体・事業数</t>
    <rPh sb="0" eb="2">
      <t>ダンタイ</t>
    </rPh>
    <rPh sb="3" eb="5">
      <t>ジギョウ</t>
    </rPh>
    <rPh sb="5" eb="6">
      <t>カズ</t>
    </rPh>
    <phoneticPr fontId="8"/>
  </si>
  <si>
    <t>主催事業</t>
    <rPh sb="0" eb="2">
      <t>シュサイ</t>
    </rPh>
    <rPh sb="2" eb="4">
      <t>ジギョウ</t>
    </rPh>
    <phoneticPr fontId="8"/>
  </si>
  <si>
    <t>その他団体</t>
    <rPh sb="0" eb="3">
      <t>ソノタ</t>
    </rPh>
    <rPh sb="3" eb="5">
      <t>ダンタイ</t>
    </rPh>
    <phoneticPr fontId="8"/>
  </si>
  <si>
    <t>少年団体</t>
    <rPh sb="0" eb="2">
      <t>ショウネン</t>
    </rPh>
    <rPh sb="2" eb="4">
      <t>ダンタイ</t>
    </rPh>
    <phoneticPr fontId="8"/>
  </si>
  <si>
    <t>中学校</t>
    <rPh sb="0" eb="3">
      <t>チュウガッコウ</t>
    </rPh>
    <phoneticPr fontId="8"/>
  </si>
  <si>
    <t>小学校</t>
    <rPh sb="0" eb="3">
      <t>ショウガッコウ</t>
    </rPh>
    <phoneticPr fontId="8"/>
  </si>
  <si>
    <t>合計</t>
    <rPh sb="0" eb="2">
      <t>ゴウケイ</t>
    </rPh>
    <phoneticPr fontId="8"/>
  </si>
  <si>
    <t xml:space="preserve">１５－１４　少年自然の家利用状況 </t>
    <rPh sb="6" eb="8">
      <t>ショウネン</t>
    </rPh>
    <rPh sb="8" eb="10">
      <t>シゼン</t>
    </rPh>
    <rPh sb="11" eb="12">
      <t>イエ</t>
    </rPh>
    <rPh sb="12" eb="14">
      <t>リヨウ</t>
    </rPh>
    <rPh sb="14" eb="16">
      <t>ジョウキョウ</t>
    </rPh>
    <phoneticPr fontId="8"/>
  </si>
  <si>
    <t>資料：文化財課</t>
    <rPh sb="0" eb="2">
      <t>シリョウ</t>
    </rPh>
    <rPh sb="3" eb="6">
      <t>ブンカザイ</t>
    </rPh>
    <rPh sb="6" eb="7">
      <t>カ</t>
    </rPh>
    <phoneticPr fontId="8"/>
  </si>
  <si>
    <t>川島北山町1021</t>
  </si>
  <si>
    <t>北山神明神社のクスノキ</t>
  </si>
  <si>
    <t>天然記念物</t>
  </si>
  <si>
    <t>松原神明神社のイチョウ</t>
  </si>
  <si>
    <t>各務おがせ町5丁目273</t>
  </si>
  <si>
    <t>おがせ町のクロガネモチ</t>
  </si>
  <si>
    <t>鵜沼小伊木町2丁目26</t>
  </si>
  <si>
    <t>正法寺境内カヤの木</t>
  </si>
  <si>
    <t>那加手力町4</t>
  </si>
  <si>
    <t>信長公弓掛桜・的場桜　</t>
  </si>
  <si>
    <t>各務おがせ町3丁目85</t>
  </si>
  <si>
    <t>村国神社御旅所ムクノキ</t>
  </si>
  <si>
    <t>各務おがせ町3丁目46-1</t>
    <phoneticPr fontId="8"/>
  </si>
  <si>
    <t>村国神社社叢</t>
  </si>
  <si>
    <t>鵜沼宝積寺町1丁目13</t>
  </si>
  <si>
    <t>宝積寺のヤマモモ</t>
  </si>
  <si>
    <t>下中屋町2丁目117-1</t>
  </si>
  <si>
    <t>西入坊境内大銀杏</t>
  </si>
  <si>
    <t>那加新加納町2104-1</t>
  </si>
  <si>
    <t>旗本坪内家墓所</t>
  </si>
  <si>
    <t>史跡</t>
  </si>
  <si>
    <t>緑苑東2丁目16</t>
  </si>
  <si>
    <t>旧中山道うとう峠一里塚</t>
  </si>
  <si>
    <t>鵜沼大安寺町1丁目11</t>
  </si>
  <si>
    <r>
      <t>宝蔵庵</t>
    </r>
    <r>
      <rPr>
        <sz val="10"/>
        <rFont val="ＭＳ Ｐ明朝"/>
        <family val="1"/>
        <charset val="128"/>
      </rPr>
      <t>塔心礎</t>
    </r>
    <phoneticPr fontId="8"/>
  </si>
  <si>
    <t>前渡東町1975-5</t>
    <phoneticPr fontId="4"/>
  </si>
  <si>
    <t>承久の乱合戦供養塔</t>
  </si>
  <si>
    <t>蘇原宮塚町2丁目12</t>
  </si>
  <si>
    <t>伝　蘇我倉山田石川麻呂の墓</t>
    <rPh sb="9" eb="10">
      <t>アサ</t>
    </rPh>
    <phoneticPr fontId="8"/>
  </si>
  <si>
    <t>須衛町7丁目29</t>
  </si>
  <si>
    <t>会本古代窯跡</t>
  </si>
  <si>
    <t>須衛字天狗谷2403-5</t>
    <phoneticPr fontId="4"/>
  </si>
  <si>
    <t>天狗谷遺跡</t>
  </si>
  <si>
    <t>鵜沼大伊木町2丁目162-1</t>
  </si>
  <si>
    <t>大伊木山西古墳</t>
  </si>
  <si>
    <t>鵜沼大伊木町4丁目425</t>
    <phoneticPr fontId="8"/>
  </si>
  <si>
    <t>大牧一号古墳</t>
    <phoneticPr fontId="8"/>
  </si>
  <si>
    <t>鵜沼東町3丁目133</t>
    <phoneticPr fontId="8"/>
  </si>
  <si>
    <t>金縄塚古墳</t>
    <phoneticPr fontId="8"/>
  </si>
  <si>
    <t>須衛町1丁目94-1</t>
  </si>
  <si>
    <t>御林古墳</t>
  </si>
  <si>
    <t>テクノプラザ1丁目55</t>
    <phoneticPr fontId="8"/>
  </si>
  <si>
    <t>船山古墳</t>
  </si>
  <si>
    <t>手力雄神社境内古墳</t>
  </si>
  <si>
    <t>鵜沼西町4丁目105</t>
    <phoneticPr fontId="8"/>
  </si>
  <si>
    <t>狐塚の石棺</t>
  </si>
  <si>
    <t>鵜沼羽場町1丁目216</t>
    <phoneticPr fontId="8"/>
  </si>
  <si>
    <t>皆楽座　附　津島神社藩屏</t>
    <phoneticPr fontId="8"/>
  </si>
  <si>
    <t>有形民俗文化財</t>
    <phoneticPr fontId="4"/>
  </si>
  <si>
    <t>川島渡町588-1</t>
    <phoneticPr fontId="4"/>
  </si>
  <si>
    <t>川まつりのやま 二艘 附 小道具、記録文書</t>
    <rPh sb="11" eb="12">
      <t>フ</t>
    </rPh>
    <phoneticPr fontId="4"/>
  </si>
  <si>
    <t>鵜沼三ツ池町6丁目329</t>
    <phoneticPr fontId="4"/>
  </si>
  <si>
    <t>民家「旧桜井家」</t>
  </si>
  <si>
    <t>鵜沼東町2丁目31-1</t>
    <phoneticPr fontId="4"/>
  </si>
  <si>
    <t>屋形祭太鼓</t>
  </si>
  <si>
    <t>無形民俗文化財</t>
    <phoneticPr fontId="4"/>
  </si>
  <si>
    <t>蘇原熊田町2丁目20</t>
  </si>
  <si>
    <r>
      <t>平蔵寺</t>
    </r>
    <r>
      <rPr>
        <sz val="10"/>
        <rFont val="ＭＳ Ｐ明朝"/>
        <family val="1"/>
        <charset val="128"/>
      </rPr>
      <t>塔心礎</t>
    </r>
    <phoneticPr fontId="8"/>
  </si>
  <si>
    <t>考古資料</t>
    <phoneticPr fontId="8"/>
  </si>
  <si>
    <t>三井町5丁目8</t>
  </si>
  <si>
    <t>考古資料（三井古墳出土）</t>
  </si>
  <si>
    <t>那加門前町3丁目1-3</t>
  </si>
  <si>
    <t>広口壷</t>
  </si>
  <si>
    <t>山田寺鴟尾瓦</t>
  </si>
  <si>
    <t>考古資料</t>
  </si>
  <si>
    <t>鶏頭埴輪</t>
    <phoneticPr fontId="4"/>
  </si>
  <si>
    <t>三角縁波文帯四神二獣鏡</t>
  </si>
  <si>
    <t>更木陣屋絵図</t>
  </si>
  <si>
    <t>古文書</t>
  </si>
  <si>
    <t>本国加州富樫庶流坪内家一統系図並由緒</t>
  </si>
  <si>
    <t>典籍</t>
  </si>
  <si>
    <t>織田信長禁制</t>
  </si>
  <si>
    <t>書跡</t>
  </si>
  <si>
    <t>手力雄神社獅子頭</t>
  </si>
  <si>
    <t>工芸</t>
  </si>
  <si>
    <t>各務山の前町4丁目198</t>
  </si>
  <si>
    <t>灰釉狛犬</t>
  </si>
  <si>
    <t>那加西市場町5丁目200</t>
  </si>
  <si>
    <t>石燈籠</t>
  </si>
  <si>
    <t>蘇原古市場町5丁目１</t>
  </si>
  <si>
    <t>加佐美神社獅子頭</t>
  </si>
  <si>
    <t>那加門前町3丁目1-3</t>
    <rPh sb="0" eb="2">
      <t>ナカ</t>
    </rPh>
    <rPh sb="2" eb="5">
      <t>モンゼンチョウ</t>
    </rPh>
    <rPh sb="6" eb="8">
      <t>チョウメ</t>
    </rPh>
    <phoneticPr fontId="4"/>
  </si>
  <si>
    <t>懸佛</t>
  </si>
  <si>
    <t>御井神社の狛犬</t>
  </si>
  <si>
    <t>彫刻</t>
  </si>
  <si>
    <t>那加雄飛ヶ丘町129</t>
    <phoneticPr fontId="8"/>
  </si>
  <si>
    <t>不動明王像</t>
  </si>
  <si>
    <t>各務西町4丁目131</t>
  </si>
  <si>
    <t>十一面観音像</t>
  </si>
  <si>
    <t>木造狛犬</t>
  </si>
  <si>
    <t>竜の雌雄　</t>
  </si>
  <si>
    <t>各務車洞6799-3</t>
  </si>
  <si>
    <t>絹本著色不動明王二童子像</t>
  </si>
  <si>
    <t>絵画</t>
  </si>
  <si>
    <t>蓮如上人寿像</t>
  </si>
  <si>
    <t>東陽英朝禅師頂相</t>
  </si>
  <si>
    <t>鵜沼西町1丁目561</t>
  </si>
  <si>
    <t>旧大垣城鉄門</t>
  </si>
  <si>
    <t>建造物</t>
  </si>
  <si>
    <t>鵜沼西町1丁目116-3</t>
  </si>
  <si>
    <t>旧武藤家住宅</t>
  </si>
  <si>
    <t>手力雄神社御本殿</t>
    <phoneticPr fontId="8"/>
  </si>
  <si>
    <t>稲荷堂</t>
  </si>
  <si>
    <t>(市指定)</t>
  </si>
  <si>
    <t>鵜沼三ツ池町6丁目341</t>
  </si>
  <si>
    <t>炉畑遺跡</t>
  </si>
  <si>
    <t>土岐頼益・斎藤利永の墓</t>
  </si>
  <si>
    <t>東陽英朝禅師塔所</t>
  </si>
  <si>
    <t>那加柄山町152</t>
  </si>
  <si>
    <t>柄山古墳</t>
  </si>
  <si>
    <t>鵜沼羽場町2丁目244</t>
  </si>
  <si>
    <t>衣裳塚古墳</t>
  </si>
  <si>
    <t>鵜沼羽場町5丁目26</t>
  </si>
  <si>
    <t>坊の塚古墳</t>
  </si>
  <si>
    <t>蘇原寺島町1丁目98-2、98-3</t>
    <phoneticPr fontId="4"/>
  </si>
  <si>
    <t>元山田寺跡及び礎石</t>
    <rPh sb="0" eb="1">
      <t>モト</t>
    </rPh>
    <rPh sb="1" eb="2">
      <t>ヤマ</t>
    </rPh>
    <rPh sb="2" eb="3">
      <t>タ</t>
    </rPh>
    <phoneticPr fontId="4"/>
  </si>
  <si>
    <t>炉畑遺跡出土品</t>
  </si>
  <si>
    <t>東陽英朝筆公案</t>
  </si>
  <si>
    <t>紙本墨書東陽英朝筆辞世偈</t>
  </si>
  <si>
    <t>狛犬</t>
    <phoneticPr fontId="4"/>
  </si>
  <si>
    <t>那加雄飛ヶ丘町129</t>
  </si>
  <si>
    <t>薬師如来座像</t>
  </si>
  <si>
    <t>（県指定）</t>
  </si>
  <si>
    <t>鵜沼宝積寺町3丁目82-2</t>
  </si>
  <si>
    <t>旧川上家別邸</t>
    <phoneticPr fontId="4"/>
  </si>
  <si>
    <t>各務おがせ町3丁目46</t>
  </si>
  <si>
    <t>各務の舞台</t>
    <phoneticPr fontId="4"/>
  </si>
  <si>
    <t>蘇原寺島町2丁目20（塔心礎）</t>
    <phoneticPr fontId="8"/>
  </si>
  <si>
    <t>那加門前町3丁目1-3（銅壺）</t>
    <phoneticPr fontId="8"/>
  </si>
  <si>
    <t>美濃國稲葉郡山田寺塔心礎納置銅壺附塔心礎</t>
    <rPh sb="2" eb="3">
      <t>クニ</t>
    </rPh>
    <rPh sb="3" eb="5">
      <t>イナバ</t>
    </rPh>
    <rPh sb="5" eb="6">
      <t>グン</t>
    </rPh>
    <phoneticPr fontId="8"/>
  </si>
  <si>
    <t>鵜沼木曽川河畔</t>
  </si>
  <si>
    <t>木曽川</t>
  </si>
  <si>
    <t>名勝</t>
  </si>
  <si>
    <t>（国指定）</t>
  </si>
  <si>
    <t>所在地</t>
  </si>
  <si>
    <t>名称</t>
  </si>
  <si>
    <t>令和6年4月１日現在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52"/>
  </si>
  <si>
    <t>１５－２０　指定文化財</t>
    <rPh sb="6" eb="8">
      <t>シテイ</t>
    </rPh>
    <rPh sb="8" eb="11">
      <t>ブンカザイ</t>
    </rPh>
    <phoneticPr fontId="8"/>
  </si>
  <si>
    <t>資料：歴史民俗資料館</t>
    <rPh sb="0" eb="2">
      <t>シリョウ</t>
    </rPh>
    <rPh sb="3" eb="5">
      <t>レキシ</t>
    </rPh>
    <rPh sb="5" eb="7">
      <t>ミンゾク</t>
    </rPh>
    <rPh sb="7" eb="10">
      <t>シリョウカン</t>
    </rPh>
    <phoneticPr fontId="8"/>
  </si>
  <si>
    <t>入　　館　　者　　数</t>
    <rPh sb="0" eb="1">
      <t>イリ</t>
    </rPh>
    <rPh sb="3" eb="4">
      <t>カン</t>
    </rPh>
    <rPh sb="6" eb="7">
      <t>モノ</t>
    </rPh>
    <rPh sb="9" eb="10">
      <t>スウ</t>
    </rPh>
    <phoneticPr fontId="8"/>
  </si>
  <si>
    <t>区　分</t>
    <rPh sb="0" eb="3">
      <t>クブン</t>
    </rPh>
    <phoneticPr fontId="8"/>
  </si>
  <si>
    <t>単位：人</t>
    <phoneticPr fontId="8"/>
  </si>
  <si>
    <t>１５－２１　木曽川文化史料館入館者状況</t>
    <rPh sb="6" eb="9">
      <t>キソガワ</t>
    </rPh>
    <rPh sb="9" eb="11">
      <t>ブンカ</t>
    </rPh>
    <rPh sb="11" eb="14">
      <t>シリョウカン</t>
    </rPh>
    <rPh sb="14" eb="17">
      <t>ニュウカンシャ</t>
    </rPh>
    <rPh sb="17" eb="19">
      <t>ジョウキョウ</t>
    </rPh>
    <phoneticPr fontId="8"/>
  </si>
  <si>
    <t>資料：スポーツ課</t>
    <phoneticPr fontId="5"/>
  </si>
  <si>
    <t>11人制ホッケーコート１面</t>
    <rPh sb="12" eb="13">
      <t>メン</t>
    </rPh>
    <phoneticPr fontId="5"/>
  </si>
  <si>
    <t>下切町</t>
    <rPh sb="0" eb="1">
      <t>シモ</t>
    </rPh>
    <rPh sb="1" eb="2">
      <t>キリ</t>
    </rPh>
    <rPh sb="2" eb="3">
      <t>マチ</t>
    </rPh>
    <phoneticPr fontId="5"/>
  </si>
  <si>
    <t>市ホッケー場</t>
    <rPh sb="0" eb="1">
      <t>シ</t>
    </rPh>
    <rPh sb="5" eb="6">
      <t>ジョウ</t>
    </rPh>
    <phoneticPr fontId="5"/>
  </si>
  <si>
    <t>H9.9</t>
    <phoneticPr fontId="5"/>
  </si>
  <si>
    <t>野球場（子ども用）・サッカー場（子ども用）</t>
    <rPh sb="0" eb="2">
      <t>ヤキュウ</t>
    </rPh>
    <rPh sb="2" eb="3">
      <t>ジョウ</t>
    </rPh>
    <rPh sb="4" eb="5">
      <t>コ</t>
    </rPh>
    <rPh sb="7" eb="8">
      <t>ヨウ</t>
    </rPh>
    <rPh sb="14" eb="15">
      <t>ジョウ</t>
    </rPh>
    <rPh sb="16" eb="17">
      <t>コ</t>
    </rPh>
    <rPh sb="19" eb="20">
      <t>ヨウ</t>
    </rPh>
    <phoneticPr fontId="5"/>
  </si>
  <si>
    <t>川島小網町</t>
    <rPh sb="0" eb="2">
      <t>カワシマ</t>
    </rPh>
    <rPh sb="2" eb="5">
      <t>コアミチョウ</t>
    </rPh>
    <phoneticPr fontId="5"/>
  </si>
  <si>
    <t>川島小網堤外グラウンド</t>
    <rPh sb="0" eb="2">
      <t>カワシマ</t>
    </rPh>
    <rPh sb="2" eb="4">
      <t>コアミ</t>
    </rPh>
    <rPh sb="4" eb="6">
      <t>テイガイ</t>
    </rPh>
    <phoneticPr fontId="5"/>
  </si>
  <si>
    <t>S54</t>
    <phoneticPr fontId="5"/>
  </si>
  <si>
    <t>テニスコート、野球場等</t>
    <rPh sb="7" eb="10">
      <t>ヤキュウジョウ</t>
    </rPh>
    <rPh sb="10" eb="11">
      <t>トウ</t>
    </rPh>
    <phoneticPr fontId="8"/>
  </si>
  <si>
    <t>川島スポーツ公園</t>
    <rPh sb="0" eb="2">
      <t>カワシマ</t>
    </rPh>
    <rPh sb="6" eb="8">
      <t>コウエン</t>
    </rPh>
    <phoneticPr fontId="8"/>
  </si>
  <si>
    <t>バレーボール、バドミントン、卓球等</t>
    <rPh sb="14" eb="16">
      <t>タッキュウ</t>
    </rPh>
    <phoneticPr fontId="5"/>
  </si>
  <si>
    <t>蘇原古市場町</t>
  </si>
  <si>
    <t>蘇原地区体育館</t>
  </si>
  <si>
    <t>鵜沼各務原町</t>
  </si>
  <si>
    <t>鵜沼西地区体育館</t>
  </si>
  <si>
    <t>つつじが丘</t>
  </si>
  <si>
    <t>鵜沼地区体育館</t>
  </si>
  <si>
    <t>神置町</t>
  </si>
  <si>
    <t>稲羽地区体育館</t>
  </si>
  <si>
    <t>那加新加納町</t>
  </si>
  <si>
    <t>那加地区体育館</t>
  </si>
  <si>
    <t>S52.1</t>
    <phoneticPr fontId="8"/>
  </si>
  <si>
    <t>野球場２面</t>
    <rPh sb="4" eb="5">
      <t>メン</t>
    </rPh>
    <phoneticPr fontId="5"/>
  </si>
  <si>
    <t>三井東町</t>
    <rPh sb="0" eb="2">
      <t>ミイ</t>
    </rPh>
    <rPh sb="2" eb="4">
      <t>ヒガシマチ</t>
    </rPh>
    <phoneticPr fontId="5"/>
  </si>
  <si>
    <t>協定グラウンド</t>
    <phoneticPr fontId="8"/>
  </si>
  <si>
    <t>野球場、ソフトボール場、サッカー場、陸上競技場等</t>
    <rPh sb="16" eb="17">
      <t>ジョウ</t>
    </rPh>
    <rPh sb="18" eb="20">
      <t>リクジョウ</t>
    </rPh>
    <rPh sb="20" eb="23">
      <t>キョウギジョウ</t>
    </rPh>
    <phoneticPr fontId="5"/>
  </si>
  <si>
    <t>下中屋町</t>
    <rPh sb="0" eb="1">
      <t>シタ</t>
    </rPh>
    <phoneticPr fontId="8"/>
  </si>
  <si>
    <t>総合運動公園</t>
    <rPh sb="0" eb="2">
      <t>ソウゴウ</t>
    </rPh>
    <rPh sb="4" eb="6">
      <t>コウエン</t>
    </rPh>
    <phoneticPr fontId="8"/>
  </si>
  <si>
    <t>野球場１面</t>
  </si>
  <si>
    <t>蘇原北山町</t>
  </si>
  <si>
    <t>飛鳥球場</t>
  </si>
  <si>
    <t>多目的グラウンド</t>
    <phoneticPr fontId="8"/>
  </si>
  <si>
    <t>須衛町</t>
  </si>
  <si>
    <t>勤労者総合グラウンド</t>
    <phoneticPr fontId="8"/>
  </si>
  <si>
    <t>両翼92m、センター122m</t>
  </si>
  <si>
    <t>市民球場</t>
  </si>
  <si>
    <t>屋内温水プール（25、幼児）、屋外プール（50、流水）</t>
    <rPh sb="11" eb="13">
      <t>ヨウジ</t>
    </rPh>
    <rPh sb="24" eb="26">
      <t>リュウスイ</t>
    </rPh>
    <phoneticPr fontId="5"/>
  </si>
  <si>
    <t>鵜沼小伊木町</t>
  </si>
  <si>
    <t>市民プール</t>
  </si>
  <si>
    <t>近的射場7人立</t>
    <rPh sb="0" eb="2">
      <t>キンダイテキ</t>
    </rPh>
    <phoneticPr fontId="5"/>
  </si>
  <si>
    <t>各務山の前町</t>
    <phoneticPr fontId="8"/>
  </si>
  <si>
    <t>弓道場</t>
  </si>
  <si>
    <t>テニスコート（オムニ）４面</t>
    <rPh sb="12" eb="13">
      <t>メン</t>
    </rPh>
    <phoneticPr fontId="8"/>
  </si>
  <si>
    <t>各務野スポーツの森テニスコート</t>
    <rPh sb="0" eb="2">
      <t>カカミ</t>
    </rPh>
    <rPh sb="2" eb="3">
      <t>ノ</t>
    </rPh>
    <rPh sb="8" eb="9">
      <t>モリ</t>
    </rPh>
    <phoneticPr fontId="8"/>
  </si>
  <si>
    <t>テニスコート（オムニ）８面、多目的運動広場</t>
    <rPh sb="12" eb="13">
      <t>メン</t>
    </rPh>
    <rPh sb="19" eb="20">
      <t>ヒロ</t>
    </rPh>
    <phoneticPr fontId="5"/>
  </si>
  <si>
    <t>各務山の前町</t>
  </si>
  <si>
    <t>各務原スポーツ広場</t>
  </si>
  <si>
    <t>ﾒｲﾝｱﾘｰﾅ、ｻﾌﾞｱﾘｰﾅ、トレーニング室等</t>
    <rPh sb="22" eb="23">
      <t>シツ</t>
    </rPh>
    <phoneticPr fontId="5"/>
  </si>
  <si>
    <t>那加太平町</t>
  </si>
  <si>
    <t>総合体育館</t>
  </si>
  <si>
    <t>設 置 日</t>
  </si>
  <si>
    <t>敷地面積 ㎡</t>
  </si>
  <si>
    <t>主 な 施 設・設 備</t>
  </si>
  <si>
    <t>所 在 地</t>
  </si>
  <si>
    <t>区　　　分</t>
    <rPh sb="0" eb="1">
      <t>ク</t>
    </rPh>
    <rPh sb="4" eb="5">
      <t>ブン</t>
    </rPh>
    <phoneticPr fontId="8"/>
  </si>
  <si>
    <t>令和6年4月1日現在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8"/>
  </si>
  <si>
    <t xml:space="preserve">１５－９　体育施設 </t>
    <rPh sb="5" eb="7">
      <t>タイイク</t>
    </rPh>
    <rPh sb="7" eb="9">
      <t>シセツ</t>
    </rPh>
    <phoneticPr fontId="8"/>
  </si>
  <si>
    <t>資料：スポーツ課</t>
    <phoneticPr fontId="8"/>
  </si>
  <si>
    <t>※ 3　R5げんき祭は雨天のため屋内種目及びグラウンド・ゴルフ大会のみ</t>
    <rPh sb="9" eb="10">
      <t>マツリ</t>
    </rPh>
    <rPh sb="11" eb="13">
      <t>ウテン</t>
    </rPh>
    <rPh sb="16" eb="20">
      <t>オクナイシュモク</t>
    </rPh>
    <rPh sb="20" eb="21">
      <t>オヨ</t>
    </rPh>
    <rPh sb="31" eb="33">
      <t>タイカイ</t>
    </rPh>
    <phoneticPr fontId="47"/>
  </si>
  <si>
    <t>※ 市民スポーツ大会（水泳以外）には10月・1月・2月実施の競技も含む。</t>
    <rPh sb="2" eb="4">
      <t>シミン</t>
    </rPh>
    <rPh sb="8" eb="10">
      <t>タイカイ</t>
    </rPh>
    <rPh sb="11" eb="13">
      <t>スイエイ</t>
    </rPh>
    <rPh sb="13" eb="15">
      <t>イガイ</t>
    </rPh>
    <rPh sb="20" eb="21">
      <t>ガツ</t>
    </rPh>
    <rPh sb="23" eb="24">
      <t>ガツ</t>
    </rPh>
    <rPh sb="26" eb="27">
      <t>ガツ</t>
    </rPh>
    <rPh sb="27" eb="29">
      <t>ジッシ</t>
    </rPh>
    <rPh sb="30" eb="32">
      <t>キョウギ</t>
    </rPh>
    <rPh sb="33" eb="34">
      <t>フク</t>
    </rPh>
    <phoneticPr fontId="47"/>
  </si>
  <si>
    <t>市民</t>
    <rPh sb="0" eb="2">
      <t>シミン</t>
    </rPh>
    <phoneticPr fontId="47"/>
  </si>
  <si>
    <t xml:space="preserve"> ６月</t>
    <rPh sb="2" eb="3">
      <t>ガツ</t>
    </rPh>
    <phoneticPr fontId="47"/>
  </si>
  <si>
    <t>軽スポーツ交流会</t>
    <rPh sb="0" eb="1">
      <t>ケイ</t>
    </rPh>
    <rPh sb="5" eb="8">
      <t>コウリュウカイ</t>
    </rPh>
    <phoneticPr fontId="47"/>
  </si>
  <si>
    <t>中止</t>
    <rPh sb="0" eb="2">
      <t>チュウシ</t>
    </rPh>
    <phoneticPr fontId="4"/>
  </si>
  <si>
    <t>中止</t>
  </si>
  <si>
    <t>市民ほか　</t>
    <rPh sb="0" eb="2">
      <t>シミン</t>
    </rPh>
    <phoneticPr fontId="47"/>
  </si>
  <si>
    <t xml:space="preserve"> ３月</t>
    <phoneticPr fontId="47"/>
  </si>
  <si>
    <t>シティマラソン</t>
  </si>
  <si>
    <t>市民</t>
  </si>
  <si>
    <t xml:space="preserve"> ９月</t>
    <rPh sb="2" eb="3">
      <t>ガツ</t>
    </rPh>
    <phoneticPr fontId="5"/>
  </si>
  <si>
    <t>市民スポーツ大会(水泳)</t>
    <phoneticPr fontId="4"/>
  </si>
  <si>
    <t xml:space="preserve"> ５月</t>
    <rPh sb="2" eb="3">
      <t>ガツ</t>
    </rPh>
    <phoneticPr fontId="47"/>
  </si>
  <si>
    <t>市民スポーツ大会(水泳以外)</t>
    <rPh sb="9" eb="11">
      <t>スイエイ</t>
    </rPh>
    <rPh sb="11" eb="13">
      <t>イガイ</t>
    </rPh>
    <phoneticPr fontId="5"/>
  </si>
  <si>
    <t>531※3</t>
    <phoneticPr fontId="4"/>
  </si>
  <si>
    <t>290※2</t>
    <phoneticPr fontId="4"/>
  </si>
  <si>
    <t>10月</t>
    <rPh sb="2" eb="3">
      <t>ガツ</t>
    </rPh>
    <phoneticPr fontId="5"/>
  </si>
  <si>
    <t>スポーツげんき祭</t>
    <rPh sb="7" eb="8">
      <t>マツ</t>
    </rPh>
    <phoneticPr fontId="5"/>
  </si>
  <si>
    <t>令和 5年度</t>
    <rPh sb="0" eb="2">
      <t>レイワ</t>
    </rPh>
    <rPh sb="4" eb="6">
      <t>ネンド</t>
    </rPh>
    <phoneticPr fontId="4"/>
  </si>
  <si>
    <t>令和 4年度</t>
    <rPh sb="0" eb="2">
      <t>レイワ</t>
    </rPh>
    <rPh sb="4" eb="6">
      <t>ネンド</t>
    </rPh>
    <phoneticPr fontId="4"/>
  </si>
  <si>
    <t>令和 3年度</t>
    <rPh sb="0" eb="2">
      <t>レイワ</t>
    </rPh>
    <rPh sb="4" eb="6">
      <t>ネンド</t>
    </rPh>
    <phoneticPr fontId="4"/>
  </si>
  <si>
    <t>令和 2年度</t>
    <rPh sb="0" eb="2">
      <t>レイワ</t>
    </rPh>
    <rPh sb="4" eb="6">
      <t>ネンド</t>
    </rPh>
    <phoneticPr fontId="4"/>
  </si>
  <si>
    <t>令和元年度</t>
    <rPh sb="0" eb="2">
      <t>レイワ</t>
    </rPh>
    <rPh sb="3" eb="5">
      <t>ネンド</t>
    </rPh>
    <phoneticPr fontId="4"/>
  </si>
  <si>
    <t>対象者</t>
  </si>
  <si>
    <t>期間</t>
  </si>
  <si>
    <t>　単位：人</t>
  </si>
  <si>
    <t xml:space="preserve">１５－１０　スポーツ行事参加状況 </t>
    <rPh sb="10" eb="12">
      <t>ギョウジ</t>
    </rPh>
    <rPh sb="12" eb="14">
      <t>サンカ</t>
    </rPh>
    <rPh sb="14" eb="16">
      <t>ジョウキョウ</t>
    </rPh>
    <phoneticPr fontId="8"/>
  </si>
  <si>
    <t>資料：スポーツ課</t>
  </si>
  <si>
    <t>※　ホッケーは生徒（中学生）を含めた数。表15-12に合わせる。</t>
    <rPh sb="7" eb="9">
      <t>セイト</t>
    </rPh>
    <rPh sb="10" eb="13">
      <t>チュウガクセイ</t>
    </rPh>
    <rPh sb="15" eb="16">
      <t>フク</t>
    </rPh>
    <rPh sb="18" eb="19">
      <t>カズ</t>
    </rPh>
    <rPh sb="20" eb="21">
      <t>ヒョウ</t>
    </rPh>
    <rPh sb="27" eb="28">
      <t>ア</t>
    </rPh>
    <phoneticPr fontId="4"/>
  </si>
  <si>
    <t>一般</t>
    <phoneticPr fontId="8"/>
  </si>
  <si>
    <t>やってみよう！グラウンド･ゴルフ</t>
    <phoneticPr fontId="8"/>
  </si>
  <si>
    <t>児童</t>
  </si>
  <si>
    <t>走る！跳ぶ！投げる！陸上競技</t>
    <rPh sb="0" eb="1">
      <t>ハシ</t>
    </rPh>
    <rPh sb="3" eb="4">
      <t>ト</t>
    </rPh>
    <rPh sb="6" eb="7">
      <t>ナ</t>
    </rPh>
    <rPh sb="10" eb="12">
      <t>リクジョウ</t>
    </rPh>
    <rPh sb="12" eb="14">
      <t>キョウギ</t>
    </rPh>
    <phoneticPr fontId="8"/>
  </si>
  <si>
    <t>これからハンドボール</t>
    <phoneticPr fontId="8"/>
  </si>
  <si>
    <t>児童・生徒</t>
    <rPh sb="3" eb="5">
      <t>セイト</t>
    </rPh>
    <phoneticPr fontId="4"/>
  </si>
  <si>
    <t>ホッケー</t>
  </si>
  <si>
    <t>オーレサッカー</t>
  </si>
  <si>
    <t>スマイルバレーボール</t>
  </si>
  <si>
    <t>トライラグビーフットボール</t>
    <phoneticPr fontId="8"/>
  </si>
  <si>
    <t>一般</t>
  </si>
  <si>
    <t>はじめてのアーチェリー</t>
  </si>
  <si>
    <t>エンジョイバスケットボール</t>
    <phoneticPr fontId="8"/>
  </si>
  <si>
    <t>初心者からの山登り</t>
  </si>
  <si>
    <t>みんなでラージボール卓球</t>
  </si>
  <si>
    <t>あざやか弓道</t>
    <phoneticPr fontId="8"/>
  </si>
  <si>
    <t>児童</t>
    <rPh sb="0" eb="2">
      <t>ジドウ</t>
    </rPh>
    <phoneticPr fontId="4"/>
  </si>
  <si>
    <t>みんなでソフトテニス</t>
    <phoneticPr fontId="8"/>
  </si>
  <si>
    <t>児童</t>
    <rPh sb="0" eb="2">
      <t>ジドウ</t>
    </rPh>
    <phoneticPr fontId="8"/>
  </si>
  <si>
    <t>かろやかに硬式テニス</t>
    <phoneticPr fontId="8"/>
  </si>
  <si>
    <t>いきいきバドミントン</t>
  </si>
  <si>
    <t>さわやか太極拳</t>
    <phoneticPr fontId="8"/>
  </si>
  <si>
    <t>令和 5年度</t>
    <rPh sb="0" eb="2">
      <t>レイワ</t>
    </rPh>
    <rPh sb="4" eb="6">
      <t>ネンド</t>
    </rPh>
    <phoneticPr fontId="8"/>
  </si>
  <si>
    <t>令和 4年度</t>
    <rPh sb="0" eb="2">
      <t>レイワ</t>
    </rPh>
    <rPh sb="4" eb="6">
      <t>ネンド</t>
    </rPh>
    <phoneticPr fontId="8"/>
  </si>
  <si>
    <t>令和 3年度</t>
    <rPh sb="0" eb="2">
      <t>レイワ</t>
    </rPh>
    <rPh sb="4" eb="6">
      <t>ネンド</t>
    </rPh>
    <phoneticPr fontId="8"/>
  </si>
  <si>
    <t>令和 2年度</t>
    <rPh sb="0" eb="2">
      <t>レイワ</t>
    </rPh>
    <rPh sb="4" eb="6">
      <t>ネンド</t>
    </rPh>
    <phoneticPr fontId="8"/>
  </si>
  <si>
    <t>令和元年度</t>
    <rPh sb="0" eb="2">
      <t>レイワ</t>
    </rPh>
    <rPh sb="3" eb="5">
      <t>ネンド</t>
    </rPh>
    <phoneticPr fontId="8"/>
  </si>
  <si>
    <t>対象</t>
  </si>
  <si>
    <t>区　　　　分</t>
    <rPh sb="0" eb="1">
      <t>ク</t>
    </rPh>
    <rPh sb="5" eb="6">
      <t>ブン</t>
    </rPh>
    <phoneticPr fontId="8"/>
  </si>
  <si>
    <t>単位：人</t>
  </si>
  <si>
    <t>１５－１１　スポーツ教室参加状況</t>
    <rPh sb="10" eb="12">
      <t>キョウシツ</t>
    </rPh>
    <rPh sb="12" eb="14">
      <t>サンカ</t>
    </rPh>
    <rPh sb="14" eb="16">
      <t>ジョウキョウ</t>
    </rPh>
    <phoneticPr fontId="8"/>
  </si>
  <si>
    <t xml:space="preserve">  令和元年度</t>
    <rPh sb="2" eb="4">
      <t>レイワ</t>
    </rPh>
    <rPh sb="4" eb="5">
      <t>モト</t>
    </rPh>
    <rPh sb="5" eb="7">
      <t>ネンド</t>
    </rPh>
    <phoneticPr fontId="4"/>
  </si>
  <si>
    <t>カローリング,スポーツガラッキー</t>
    <phoneticPr fontId="8"/>
  </si>
  <si>
    <t>ホッケー</t>
    <phoneticPr fontId="8"/>
  </si>
  <si>
    <t>トレーニング</t>
  </si>
  <si>
    <t>軽スポーツ交流会</t>
    <rPh sb="0" eb="1">
      <t>ケイ</t>
    </rPh>
    <rPh sb="5" eb="8">
      <t>コウリュウカイ</t>
    </rPh>
    <phoneticPr fontId="8"/>
  </si>
  <si>
    <t>一 般 講 習 会</t>
    <phoneticPr fontId="5"/>
  </si>
  <si>
    <t>１５－１２　スポーツ講習会受講者の状況</t>
    <rPh sb="10" eb="13">
      <t>コウシュウカイ</t>
    </rPh>
    <rPh sb="13" eb="16">
      <t>ジュコウシャ</t>
    </rPh>
    <rPh sb="17" eb="19">
      <t>ジョウキョウ</t>
    </rPh>
    <phoneticPr fontId="8"/>
  </si>
  <si>
    <t>川島スポーツ公園</t>
    <rPh sb="0" eb="2">
      <t>カワシマ</t>
    </rPh>
    <rPh sb="6" eb="8">
      <t>コウエン</t>
    </rPh>
    <phoneticPr fontId="5"/>
  </si>
  <si>
    <t>鵜沼西地区体育館</t>
    <rPh sb="3" eb="5">
      <t>チク</t>
    </rPh>
    <phoneticPr fontId="5"/>
  </si>
  <si>
    <r>
      <t>勤労者総合グラ</t>
    </r>
    <r>
      <rPr>
        <sz val="11"/>
        <color rgb="FFFF0000"/>
        <rFont val="ＭＳ Ｐ明朝"/>
        <family val="1"/>
        <charset val="128"/>
      </rPr>
      <t>ウ</t>
    </r>
    <r>
      <rPr>
        <sz val="11"/>
        <rFont val="ＭＳ Ｐ明朝"/>
        <family val="1"/>
        <charset val="128"/>
      </rPr>
      <t>ンド</t>
    </r>
    <phoneticPr fontId="4"/>
  </si>
  <si>
    <t>スポーツ広場</t>
  </si>
  <si>
    <r>
      <t>協定グラ</t>
    </r>
    <r>
      <rPr>
        <sz val="11"/>
        <color rgb="FFFF0000"/>
        <rFont val="ＭＳ Ｐ明朝"/>
        <family val="1"/>
        <charset val="128"/>
      </rPr>
      <t>ウ</t>
    </r>
    <r>
      <rPr>
        <sz val="11"/>
        <rFont val="ＭＳ Ｐ明朝"/>
        <family val="1"/>
        <charset val="128"/>
      </rPr>
      <t>ンド</t>
    </r>
    <phoneticPr fontId="4"/>
  </si>
  <si>
    <t>総合運動公園</t>
    <rPh sb="0" eb="2">
      <t>ソウゴウ</t>
    </rPh>
    <rPh sb="2" eb="6">
      <t>ウンドウコウエン</t>
    </rPh>
    <phoneticPr fontId="5"/>
  </si>
  <si>
    <t>総　　　数</t>
  </si>
  <si>
    <t xml:space="preserve">区　　　　　　分 </t>
  </si>
  <si>
    <t>主な体育施設</t>
    <phoneticPr fontId="8"/>
  </si>
  <si>
    <t>　ランニングコース</t>
    <phoneticPr fontId="5"/>
  </si>
  <si>
    <t>　トレーニングルーム</t>
    <phoneticPr fontId="8"/>
  </si>
  <si>
    <t>　ミーティングルーム</t>
    <phoneticPr fontId="8"/>
  </si>
  <si>
    <t>　役　　員　　室</t>
    <phoneticPr fontId="8"/>
  </si>
  <si>
    <t>　小　会　議　室</t>
    <phoneticPr fontId="8"/>
  </si>
  <si>
    <t>　大　会　議　室</t>
    <phoneticPr fontId="8"/>
  </si>
  <si>
    <t>　そ　の　他</t>
    <phoneticPr fontId="8"/>
  </si>
  <si>
    <t>　ダ　ン　ス</t>
    <phoneticPr fontId="5"/>
  </si>
  <si>
    <t>　空手・拳法</t>
    <phoneticPr fontId="8"/>
  </si>
  <si>
    <t>　剣　　　道</t>
    <phoneticPr fontId="8"/>
  </si>
  <si>
    <t>　柔　　　道</t>
    <phoneticPr fontId="8"/>
  </si>
  <si>
    <t>　サブアリーナ</t>
    <phoneticPr fontId="8"/>
  </si>
  <si>
    <t>　ハンドボール</t>
    <phoneticPr fontId="8"/>
  </si>
  <si>
    <t>　ソフトバレー</t>
    <phoneticPr fontId="8"/>
  </si>
  <si>
    <t>　ソフトテニス</t>
    <phoneticPr fontId="8"/>
  </si>
  <si>
    <t>　テ　ニ　ス</t>
    <phoneticPr fontId="8"/>
  </si>
  <si>
    <t>　バスケットボール</t>
    <phoneticPr fontId="8"/>
  </si>
  <si>
    <t>　バレーボール</t>
    <phoneticPr fontId="8"/>
  </si>
  <si>
    <t>　バドミントン</t>
    <phoneticPr fontId="8"/>
  </si>
  <si>
    <t>　卓　　　球</t>
    <phoneticPr fontId="8"/>
  </si>
  <si>
    <t>　メインアリーナ</t>
    <phoneticPr fontId="8"/>
  </si>
  <si>
    <t xml:space="preserve">   総 　 　数</t>
  </si>
  <si>
    <t>人 数</t>
    <rPh sb="0" eb="1">
      <t>ヒト</t>
    </rPh>
    <rPh sb="2" eb="3">
      <t>スウ</t>
    </rPh>
    <phoneticPr fontId="4"/>
  </si>
  <si>
    <t>　件 数</t>
    <rPh sb="1" eb="2">
      <t>ケン</t>
    </rPh>
    <rPh sb="3" eb="4">
      <t>スウ</t>
    </rPh>
    <phoneticPr fontId="4"/>
  </si>
  <si>
    <t>人 数</t>
  </si>
  <si>
    <t>件 数</t>
  </si>
  <si>
    <t xml:space="preserve">区　　　　　　分 </t>
    <phoneticPr fontId="5"/>
  </si>
  <si>
    <t>単位：件、人</t>
  </si>
  <si>
    <t>総合体育館</t>
    <phoneticPr fontId="8"/>
  </si>
  <si>
    <t>１５－１３　体育施設利用状況</t>
    <rPh sb="6" eb="8">
      <t>タイイク</t>
    </rPh>
    <rPh sb="8" eb="10">
      <t>シセツ</t>
    </rPh>
    <rPh sb="10" eb="12">
      <t>リヨウ</t>
    </rPh>
    <rPh sb="12" eb="14">
      <t>ジョウキョウ</t>
    </rPh>
    <phoneticPr fontId="8"/>
  </si>
  <si>
    <t>資料：スポーツ課</t>
    <rPh sb="7" eb="8">
      <t>カ</t>
    </rPh>
    <phoneticPr fontId="8"/>
  </si>
  <si>
    <t>　令和元年度</t>
    <rPh sb="1" eb="3">
      <t>レイワ</t>
    </rPh>
    <rPh sb="3" eb="4">
      <t>モト</t>
    </rPh>
    <rPh sb="4" eb="6">
      <t>ネンド</t>
    </rPh>
    <phoneticPr fontId="4"/>
  </si>
  <si>
    <t>利用者</t>
    <rPh sb="0" eb="3">
      <t>リヨウシャ</t>
    </rPh>
    <phoneticPr fontId="5"/>
  </si>
  <si>
    <r>
      <t>トレーニングルーム</t>
    </r>
    <r>
      <rPr>
        <sz val="11"/>
        <rFont val="ＭＳ Ｐ明朝"/>
        <family val="1"/>
        <charset val="128"/>
      </rPr>
      <t>　　単位：人</t>
    </r>
    <r>
      <rPr>
        <sz val="12"/>
        <rFont val="ＭＳ Ｐ明朝"/>
        <family val="1"/>
        <charset val="128"/>
      </rPr>
      <t>　</t>
    </r>
    <r>
      <rPr>
        <b/>
        <sz val="12"/>
        <rFont val="ＭＳ Ｐ明朝"/>
        <family val="1"/>
        <charset val="128"/>
      </rPr>
      <t>　</t>
    </r>
    <phoneticPr fontId="5"/>
  </si>
  <si>
    <t>団体・大会等</t>
    <rPh sb="0" eb="2">
      <t>ダンタイ</t>
    </rPh>
    <rPh sb="3" eb="5">
      <t>タイカイ</t>
    </rPh>
    <rPh sb="5" eb="6">
      <t>トウ</t>
    </rPh>
    <phoneticPr fontId="5"/>
  </si>
  <si>
    <t>障害者</t>
    <rPh sb="0" eb="3">
      <t>ショウガイシャ</t>
    </rPh>
    <phoneticPr fontId="5"/>
  </si>
  <si>
    <t>幼 児</t>
  </si>
  <si>
    <t>小・中学生</t>
    <phoneticPr fontId="5"/>
  </si>
  <si>
    <t>シルバー
・高校生</t>
    <phoneticPr fontId="5"/>
  </si>
  <si>
    <t>一般</t>
    <phoneticPr fontId="5"/>
  </si>
  <si>
    <t>合計</t>
    <rPh sb="0" eb="2">
      <t>ゴウケイ</t>
    </rPh>
    <phoneticPr fontId="5"/>
  </si>
  <si>
    <t>屋外プール</t>
    <phoneticPr fontId="8"/>
  </si>
  <si>
    <t>水泳教室</t>
    <phoneticPr fontId="5"/>
  </si>
  <si>
    <t>温水プール</t>
    <phoneticPr fontId="8"/>
  </si>
  <si>
    <t>１５－１５　市民プール施設利用状況</t>
    <rPh sb="6" eb="7">
      <t>シ</t>
    </rPh>
    <rPh sb="7" eb="8">
      <t>ミン</t>
    </rPh>
    <rPh sb="11" eb="13">
      <t>シセツ</t>
    </rPh>
    <rPh sb="13" eb="15">
      <t>リヨウ</t>
    </rPh>
    <rPh sb="15" eb="17">
      <t>ジョウキョウ</t>
    </rPh>
    <phoneticPr fontId="8"/>
  </si>
  <si>
    <t>※令和４年８月２６日から休館</t>
    <rPh sb="1" eb="3">
      <t>レイワ</t>
    </rPh>
    <rPh sb="4" eb="5">
      <t>ネン</t>
    </rPh>
    <rPh sb="6" eb="7">
      <t>ガツ</t>
    </rPh>
    <rPh sb="9" eb="10">
      <t>ニチ</t>
    </rPh>
    <rPh sb="12" eb="14">
      <t>キュウカン</t>
    </rPh>
    <phoneticPr fontId="4"/>
  </si>
  <si>
    <t>※令和６年２月１日から休館</t>
    <rPh sb="1" eb="3">
      <t>レイワ</t>
    </rPh>
    <rPh sb="4" eb="5">
      <t>ネン</t>
    </rPh>
    <rPh sb="6" eb="7">
      <t>ガツ</t>
    </rPh>
    <rPh sb="8" eb="9">
      <t>ニチ</t>
    </rPh>
    <rPh sb="11" eb="13">
      <t>キュウカン</t>
    </rPh>
    <phoneticPr fontId="4"/>
  </si>
  <si>
    <t>-</t>
    <phoneticPr fontId="4"/>
  </si>
  <si>
    <t xml:space="preserve"> 5</t>
    <phoneticPr fontId="4"/>
  </si>
  <si>
    <t xml:space="preserve"> 5</t>
    <phoneticPr fontId="4"/>
  </si>
  <si>
    <t>4</t>
    <phoneticPr fontId="4"/>
  </si>
  <si>
    <t>5</t>
    <phoneticPr fontId="4"/>
  </si>
  <si>
    <t xml:space="preserve">   6</t>
    <phoneticPr fontId="4"/>
  </si>
  <si>
    <t xml:space="preserve"> 　  6　</t>
    <phoneticPr fontId="4"/>
  </si>
  <si>
    <t>川島松原町299-4</t>
    <phoneticPr fontId="8"/>
  </si>
  <si>
    <t>　　 6　</t>
    <phoneticPr fontId="4"/>
  </si>
  <si>
    <t>※ 2　R4げんき祭は雨天のためグラウンド・ゴルフ大会のみ</t>
    <rPh sb="9" eb="10">
      <t>マツリ</t>
    </rPh>
    <rPh sb="11" eb="13">
      <t>ウテン</t>
    </rPh>
    <rPh sb="25" eb="27">
      <t>タイカイ</t>
    </rPh>
    <phoneticPr fontId="47"/>
  </si>
  <si>
    <t xml:space="preserve">   6</t>
  </si>
  <si>
    <t>　　 5　</t>
    <phoneticPr fontId="4"/>
  </si>
  <si>
    <t xml:space="preserve"> 　  6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</si>
</sst>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;&quot;△ &quot;#,##0"/>
    <numFmt numFmtId="177" formatCode="#,##0_);[Red]\(#,##0\)"/>
    <numFmt numFmtId="178" formatCode="#,##0.0;&quot;△ &quot;#,##0.0"/>
    <numFmt numFmtId="179" formatCode="#,##0_);\(#,##0\)"/>
  </numFmts>
  <fonts count="62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2"/>
      <name val="ＭＳ 明朝"/>
      <family val="1"/>
      <charset val="128"/>
    </font>
    <font>
      <b/>
      <sz val="14"/>
      <color indexed="8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2"/>
      <color indexed="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0"/>
      <name val="ＭＳ Ｐ明朝"/>
      <family val="1"/>
      <charset val="128"/>
    </font>
    <font>
      <sz val="11"/>
      <color indexed="8"/>
      <name val="ＭＳ Ｐ明朝"/>
      <family val="1"/>
      <charset val="128"/>
    </font>
    <font>
      <b/>
      <sz val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ＭＳ Ｐ明朝"/>
      <family val="1"/>
      <charset val="128"/>
    </font>
    <font>
      <b/>
      <sz val="14"/>
      <name val="ＭＳ Ｐ明朝"/>
      <family val="1"/>
      <charset val="128"/>
    </font>
    <font>
      <sz val="6"/>
      <name val="ＭＳ 明朝"/>
      <family val="1"/>
      <charset val="128"/>
    </font>
    <font>
      <sz val="16"/>
      <name val="ＭＳ Ｐゴシック"/>
      <family val="3"/>
      <charset val="128"/>
    </font>
    <font>
      <sz val="10"/>
      <name val="Arial"/>
      <family val="2"/>
    </font>
    <font>
      <sz val="11"/>
      <name val="ＡＲ丸ゴシック体Ｍ"/>
      <family val="3"/>
      <charset val="128"/>
    </font>
    <font>
      <b/>
      <sz val="12"/>
      <name val="ＭＳ Ｐ明朝"/>
      <family val="1"/>
      <charset val="128"/>
    </font>
    <font>
      <strike/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9"/>
      <name val="ＭＳ Ｐ明朝"/>
      <family val="1"/>
      <charset val="128"/>
    </font>
    <font>
      <sz val="9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9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10"/>
      <color indexed="8"/>
      <name val="ＭＳ Ｐ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10"/>
      <color indexed="8"/>
      <name val="ＭＳ Ｐゴシック"/>
      <family val="3"/>
      <charset val="128"/>
    </font>
    <font>
      <b/>
      <sz val="9"/>
      <name val="ＭＳ Ｐ明朝"/>
      <family val="1"/>
      <charset val="128"/>
    </font>
    <font>
      <sz val="16"/>
      <name val="ＭＳ Ｐ明朝"/>
      <family val="1"/>
      <charset val="128"/>
    </font>
    <font>
      <sz val="16"/>
      <color indexed="10"/>
      <name val="ＭＳ Ｐ明朝"/>
      <family val="1"/>
      <charset val="128"/>
    </font>
    <font>
      <b/>
      <sz val="11"/>
      <color indexed="8"/>
      <name val="ＭＳ Ｐ明朝"/>
      <family val="1"/>
      <charset val="128"/>
    </font>
    <font>
      <sz val="12"/>
      <name val="ＡＲ丸ゴシック体Ｍ"/>
      <family val="3"/>
      <charset val="128"/>
    </font>
    <font>
      <sz val="12"/>
      <color rgb="FFFF0000"/>
      <name val="ＭＳ Ｐ明朝"/>
      <family val="1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2"/>
      <name val="Osaka"/>
      <family val="3"/>
      <charset val="128"/>
    </font>
    <font>
      <sz val="6"/>
      <name val="Osaka"/>
      <family val="3"/>
      <charset val="128"/>
    </font>
    <font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12"/>
      <color theme="1"/>
      <name val="ＭＳ Ｐ明朝"/>
      <family val="1"/>
      <charset val="128"/>
    </font>
    <font>
      <sz val="11"/>
      <color indexed="10"/>
      <name val="ＭＳ Ｐゴシック"/>
      <family val="3"/>
      <charset val="128"/>
    </font>
    <font>
      <sz val="11"/>
      <color rgb="FFFF0000"/>
      <name val="ＭＳ Ｐ明朝"/>
      <family val="1"/>
      <charset val="128"/>
    </font>
    <font>
      <b/>
      <sz val="12"/>
      <color indexed="8"/>
      <name val="ＭＳ Ｐ明朝"/>
      <family val="1"/>
      <charset val="128"/>
    </font>
    <font>
      <b/>
      <sz val="12"/>
      <name val="ＭＳ 明朝"/>
      <family val="1"/>
      <charset val="128"/>
    </font>
    <font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theme="0"/>
        <bgColor indexed="64"/>
      </patternFill>
    </fill>
  </fills>
  <borders count="79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</borders>
  <cellStyleXfs count="18">
    <xf numFmtId="0" fontId="0" fillId="0" borderId="0">
      <alignment vertical="center"/>
    </xf>
    <xf numFmtId="0" fontId="2" fillId="2" borderId="0"/>
    <xf numFmtId="38" fontId="1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1" fillId="0" borderId="0"/>
    <xf numFmtId="0" fontId="26" fillId="0" borderId="0"/>
    <xf numFmtId="0" fontId="27" fillId="0" borderId="0"/>
    <xf numFmtId="0" fontId="11" fillId="0" borderId="0">
      <alignment vertical="center"/>
    </xf>
    <xf numFmtId="0" fontId="2" fillId="2" borderId="0"/>
    <xf numFmtId="38" fontId="1" fillId="0" borderId="0" applyFont="0" applyFill="0" applyBorder="0" applyAlignment="0" applyProtection="0">
      <alignment vertical="center"/>
    </xf>
    <xf numFmtId="0" fontId="11" fillId="0" borderId="0"/>
    <xf numFmtId="0" fontId="47" fillId="0" borderId="0"/>
    <xf numFmtId="0" fontId="11" fillId="0" borderId="0"/>
    <xf numFmtId="0" fontId="51" fillId="0" borderId="0"/>
    <xf numFmtId="0" fontId="53" fillId="0" borderId="0">
      <alignment vertical="center"/>
    </xf>
    <xf numFmtId="0" fontId="27" fillId="0" borderId="0"/>
    <xf numFmtId="0" fontId="47" fillId="0" borderId="0"/>
    <xf numFmtId="0" fontId="27" fillId="0" borderId="0"/>
  </cellStyleXfs>
  <cellXfs count="838">
    <xf numFmtId="0" fontId="0" fillId="0" borderId="0" xfId="0">
      <alignment vertical="center"/>
    </xf>
    <xf numFmtId="49" fontId="3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7" fillId="0" borderId="0" xfId="1" applyNumberFormat="1" applyFont="1" applyFill="1" applyAlignment="1">
      <alignment horizontal="right"/>
    </xf>
    <xf numFmtId="0" fontId="6" fillId="0" borderId="0" xfId="1" applyNumberFormat="1" applyFont="1" applyFill="1" applyAlignment="1">
      <alignment horizontal="center" vertical="center"/>
    </xf>
    <xf numFmtId="0" fontId="7" fillId="0" borderId="12" xfId="1" applyNumberFormat="1" applyFont="1" applyFill="1" applyBorder="1" applyAlignment="1">
      <alignment horizontal="center" vertical="center"/>
    </xf>
    <xf numFmtId="0" fontId="7" fillId="0" borderId="13" xfId="1" applyNumberFormat="1" applyFont="1" applyFill="1" applyBorder="1" applyAlignment="1">
      <alignment horizontal="center" vertical="center"/>
    </xf>
    <xf numFmtId="0" fontId="7" fillId="0" borderId="14" xfId="1" applyNumberFormat="1" applyFont="1" applyFill="1" applyBorder="1" applyAlignment="1">
      <alignment horizontal="center" vertical="center"/>
    </xf>
    <xf numFmtId="49" fontId="7" fillId="0" borderId="15" xfId="1" applyNumberFormat="1" applyFont="1" applyFill="1" applyBorder="1" applyAlignment="1">
      <alignment horizontal="center" vertical="center"/>
    </xf>
    <xf numFmtId="176" fontId="7" fillId="0" borderId="0" xfId="1" applyNumberFormat="1" applyFont="1" applyFill="1" applyBorder="1" applyAlignment="1">
      <alignment vertical="center"/>
    </xf>
    <xf numFmtId="49" fontId="7" fillId="0" borderId="15" xfId="1" applyNumberFormat="1" applyFont="1" applyFill="1" applyBorder="1" applyAlignment="1">
      <alignment horizontal="center" vertical="center" shrinkToFit="1"/>
    </xf>
    <xf numFmtId="176" fontId="7" fillId="0" borderId="16" xfId="1" applyNumberFormat="1" applyFont="1" applyFill="1" applyBorder="1" applyAlignment="1">
      <alignment vertical="center" shrinkToFit="1"/>
    </xf>
    <xf numFmtId="176" fontId="7" fillId="0" borderId="0" xfId="1" applyNumberFormat="1" applyFont="1" applyFill="1" applyBorder="1" applyAlignment="1">
      <alignment vertical="center" shrinkToFit="1"/>
    </xf>
    <xf numFmtId="0" fontId="9" fillId="0" borderId="0" xfId="1" applyNumberFormat="1" applyFont="1" applyFill="1" applyAlignment="1">
      <alignment vertical="center"/>
    </xf>
    <xf numFmtId="0" fontId="10" fillId="0" borderId="0" xfId="1" applyNumberFormat="1" applyFont="1" applyFill="1" applyAlignment="1">
      <alignment vertical="center"/>
    </xf>
    <xf numFmtId="49" fontId="7" fillId="0" borderId="15" xfId="2" applyNumberFormat="1" applyFont="1" applyFill="1" applyBorder="1" applyAlignment="1">
      <alignment horizontal="center" vertical="center"/>
    </xf>
    <xf numFmtId="176" fontId="9" fillId="0" borderId="0" xfId="1" applyNumberFormat="1" applyFont="1" applyFill="1" applyAlignment="1">
      <alignment vertical="center"/>
    </xf>
    <xf numFmtId="49" fontId="12" fillId="0" borderId="15" xfId="2" applyNumberFormat="1" applyFont="1" applyFill="1" applyBorder="1" applyAlignment="1">
      <alignment horizontal="center" vertical="center"/>
    </xf>
    <xf numFmtId="176" fontId="12" fillId="0" borderId="0" xfId="1" applyNumberFormat="1" applyFont="1" applyFill="1" applyBorder="1" applyAlignment="1">
      <alignment vertical="center" shrinkToFit="1"/>
    </xf>
    <xf numFmtId="0" fontId="13" fillId="0" borderId="0" xfId="1" applyNumberFormat="1" applyFont="1" applyFill="1" applyAlignment="1">
      <alignment vertical="center"/>
    </xf>
    <xf numFmtId="0" fontId="14" fillId="0" borderId="0" xfId="1" applyNumberFormat="1" applyFont="1" applyFill="1" applyAlignment="1">
      <alignment vertical="center"/>
    </xf>
    <xf numFmtId="49" fontId="15" fillId="0" borderId="15" xfId="1" applyNumberFormat="1" applyFont="1" applyFill="1" applyBorder="1" applyAlignment="1">
      <alignment horizontal="center" vertical="center"/>
    </xf>
    <xf numFmtId="176" fontId="11" fillId="0" borderId="0" xfId="1" applyNumberFormat="1" applyFont="1" applyFill="1" applyBorder="1" applyAlignment="1">
      <alignment vertical="center"/>
    </xf>
    <xf numFmtId="0" fontId="16" fillId="0" borderId="0" xfId="1" applyNumberFormat="1" applyFont="1" applyFill="1" applyAlignment="1">
      <alignment vertical="center"/>
    </xf>
    <xf numFmtId="0" fontId="16" fillId="0" borderId="0" xfId="1" applyNumberFormat="1" applyFont="1" applyFill="1" applyAlignment="1">
      <alignment horizontal="center" vertical="center"/>
    </xf>
    <xf numFmtId="49" fontId="7" fillId="0" borderId="15" xfId="1" applyNumberFormat="1" applyFont="1" applyFill="1" applyBorder="1" applyAlignment="1">
      <alignment horizontal="distributed" vertical="center"/>
    </xf>
    <xf numFmtId="3" fontId="17" fillId="0" borderId="16" xfId="3" applyNumberFormat="1" applyFont="1" applyFill="1" applyBorder="1" applyAlignment="1" applyProtection="1">
      <alignment horizontal="right" vertical="center"/>
      <protection locked="0"/>
    </xf>
    <xf numFmtId="3" fontId="17" fillId="0" borderId="0" xfId="3" applyNumberFormat="1" applyFont="1" applyFill="1" applyBorder="1" applyAlignment="1" applyProtection="1">
      <alignment horizontal="right" vertical="center"/>
      <protection locked="0"/>
    </xf>
    <xf numFmtId="3" fontId="17" fillId="0" borderId="16" xfId="3" applyNumberFormat="1" applyFont="1" applyFill="1" applyBorder="1" applyAlignment="1">
      <alignment horizontal="right" vertical="center"/>
    </xf>
    <xf numFmtId="3" fontId="17" fillId="0" borderId="0" xfId="3" applyNumberFormat="1" applyFont="1" applyFill="1" applyBorder="1" applyAlignment="1">
      <alignment horizontal="right" vertical="center"/>
    </xf>
    <xf numFmtId="49" fontId="7" fillId="0" borderId="17" xfId="1" applyNumberFormat="1" applyFont="1" applyFill="1" applyBorder="1" applyAlignment="1">
      <alignment horizontal="distributed" vertical="center"/>
    </xf>
    <xf numFmtId="3" fontId="17" fillId="0" borderId="18" xfId="3" applyNumberFormat="1" applyFont="1" applyFill="1" applyBorder="1" applyAlignment="1" applyProtection="1">
      <alignment horizontal="right" vertical="center"/>
      <protection locked="0"/>
    </xf>
    <xf numFmtId="3" fontId="17" fillId="0" borderId="19" xfId="3" applyNumberFormat="1" applyFont="1" applyFill="1" applyBorder="1" applyAlignment="1" applyProtection="1">
      <alignment horizontal="right" vertical="center"/>
      <protection locked="0"/>
    </xf>
    <xf numFmtId="49" fontId="6" fillId="0" borderId="0" xfId="1" applyNumberFormat="1" applyFont="1" applyFill="1" applyAlignment="1">
      <alignment vertical="center"/>
    </xf>
    <xf numFmtId="3" fontId="6" fillId="0" borderId="0" xfId="1" applyNumberFormat="1" applyFont="1" applyFill="1" applyAlignment="1">
      <alignment vertical="center"/>
    </xf>
    <xf numFmtId="0" fontId="6" fillId="0" borderId="0" xfId="1" applyNumberFormat="1" applyFont="1" applyFill="1" applyAlignment="1">
      <alignment horizontal="right"/>
    </xf>
    <xf numFmtId="0" fontId="17" fillId="0" borderId="12" xfId="1" applyNumberFormat="1" applyFont="1" applyFill="1" applyBorder="1" applyAlignment="1">
      <alignment horizontal="center" vertical="center"/>
    </xf>
    <xf numFmtId="176" fontId="17" fillId="0" borderId="16" xfId="1" applyNumberFormat="1" applyFont="1" applyFill="1" applyBorder="1" applyAlignment="1">
      <alignment horizontal="right" vertical="center"/>
    </xf>
    <xf numFmtId="176" fontId="17" fillId="0" borderId="0" xfId="1" applyNumberFormat="1" applyFont="1" applyFill="1" applyBorder="1" applyAlignment="1">
      <alignment horizontal="right" vertical="center"/>
    </xf>
    <xf numFmtId="176" fontId="17" fillId="0" borderId="0" xfId="1" applyNumberFormat="1" applyFont="1" applyFill="1" applyBorder="1" applyAlignment="1">
      <alignment vertical="center" wrapText="1"/>
    </xf>
    <xf numFmtId="0" fontId="17" fillId="0" borderId="0" xfId="1" applyNumberFormat="1" applyFont="1" applyFill="1" applyBorder="1" applyAlignment="1">
      <alignment horizontal="center" vertical="center"/>
    </xf>
    <xf numFmtId="176" fontId="17" fillId="0" borderId="16" xfId="1" applyNumberFormat="1" applyFont="1" applyFill="1" applyBorder="1" applyAlignment="1">
      <alignment horizontal="right" vertical="center" shrinkToFit="1"/>
    </xf>
    <xf numFmtId="176" fontId="17" fillId="0" borderId="0" xfId="1" applyNumberFormat="1" applyFont="1" applyFill="1" applyBorder="1" applyAlignment="1">
      <alignment horizontal="right" vertical="center" shrinkToFit="1"/>
    </xf>
    <xf numFmtId="176" fontId="17" fillId="0" borderId="0" xfId="1" applyNumberFormat="1" applyFont="1" applyFill="1" applyBorder="1" applyAlignment="1">
      <alignment vertical="center" shrinkToFit="1"/>
    </xf>
    <xf numFmtId="0" fontId="18" fillId="0" borderId="0" xfId="1" applyNumberFormat="1" applyFont="1" applyFill="1" applyBorder="1" applyAlignment="1">
      <alignment vertical="center" shrinkToFit="1"/>
    </xf>
    <xf numFmtId="176" fontId="19" fillId="0" borderId="0" xfId="1" applyNumberFormat="1" applyFont="1" applyFill="1" applyBorder="1" applyAlignment="1">
      <alignment horizontal="right" vertical="center" shrinkToFit="1"/>
    </xf>
    <xf numFmtId="176" fontId="19" fillId="0" borderId="0" xfId="1" applyNumberFormat="1" applyFont="1" applyFill="1" applyBorder="1" applyAlignment="1">
      <alignment vertical="center" shrinkToFit="1"/>
    </xf>
    <xf numFmtId="0" fontId="20" fillId="0" borderId="0" xfId="1" applyNumberFormat="1" applyFont="1" applyFill="1" applyBorder="1" applyAlignment="1">
      <alignment vertical="center" shrinkToFit="1"/>
    </xf>
    <xf numFmtId="0" fontId="21" fillId="0" borderId="0" xfId="1" applyNumberFormat="1" applyFont="1" applyFill="1" applyBorder="1" applyAlignment="1">
      <alignment vertical="center"/>
    </xf>
    <xf numFmtId="49" fontId="10" fillId="0" borderId="0" xfId="1" applyNumberFormat="1" applyFont="1" applyFill="1" applyAlignment="1">
      <alignment vertical="center"/>
    </xf>
    <xf numFmtId="0" fontId="6" fillId="0" borderId="0" xfId="4" applyFont="1" applyAlignment="1">
      <alignment vertical="center"/>
    </xf>
    <xf numFmtId="49" fontId="6" fillId="0" borderId="0" xfId="4" applyNumberFormat="1" applyFont="1" applyAlignment="1">
      <alignment vertical="center"/>
    </xf>
    <xf numFmtId="0" fontId="15" fillId="0" borderId="0" xfId="4" applyFont="1" applyAlignment="1">
      <alignment vertical="center"/>
    </xf>
    <xf numFmtId="49" fontId="15" fillId="0" borderId="0" xfId="4" applyNumberFormat="1" applyFont="1" applyAlignment="1">
      <alignment vertical="center"/>
    </xf>
    <xf numFmtId="0" fontId="15" fillId="0" borderId="0" xfId="4" applyFont="1" applyAlignment="1">
      <alignment horizontal="center" vertical="center"/>
    </xf>
    <xf numFmtId="49" fontId="15" fillId="0" borderId="0" xfId="4" applyNumberFormat="1" applyFont="1" applyAlignment="1">
      <alignment horizontal="center" vertical="center"/>
    </xf>
    <xf numFmtId="49" fontId="6" fillId="0" borderId="0" xfId="4" applyNumberFormat="1" applyFont="1" applyAlignment="1">
      <alignment horizontal="left" vertical="center"/>
    </xf>
    <xf numFmtId="49" fontId="10" fillId="0" borderId="0" xfId="4" applyNumberFormat="1" applyFont="1" applyAlignment="1">
      <alignment horizontal="left" vertical="center"/>
    </xf>
    <xf numFmtId="0" fontId="19" fillId="0" borderId="0" xfId="4" applyFont="1" applyBorder="1" applyAlignment="1">
      <alignment vertical="center"/>
    </xf>
    <xf numFmtId="0" fontId="14" fillId="0" borderId="0" xfId="4" applyFont="1" applyBorder="1" applyAlignment="1">
      <alignment vertical="center"/>
    </xf>
    <xf numFmtId="3" fontId="14" fillId="0" borderId="25" xfId="4" applyNumberFormat="1" applyFont="1" applyBorder="1" applyAlignment="1">
      <alignment vertical="center"/>
    </xf>
    <xf numFmtId="49" fontId="14" fillId="0" borderId="17" xfId="4" applyNumberFormat="1" applyFont="1" applyBorder="1" applyAlignment="1">
      <alignment horizontal="center" vertical="center"/>
    </xf>
    <xf numFmtId="0" fontId="17" fillId="0" borderId="0" xfId="4" applyFont="1" applyAlignment="1">
      <alignment vertical="center"/>
    </xf>
    <xf numFmtId="0" fontId="10" fillId="0" borderId="0" xfId="4" applyFont="1" applyAlignment="1">
      <alignment vertical="center"/>
    </xf>
    <xf numFmtId="3" fontId="10" fillId="0" borderId="0" xfId="4" applyNumberFormat="1" applyFont="1" applyBorder="1" applyAlignment="1">
      <alignment vertical="center"/>
    </xf>
    <xf numFmtId="49" fontId="10" fillId="0" borderId="15" xfId="4" applyNumberFormat="1" applyFont="1" applyBorder="1" applyAlignment="1">
      <alignment horizontal="center" vertical="center"/>
    </xf>
    <xf numFmtId="0" fontId="6" fillId="0" borderId="0" xfId="4" applyFont="1" applyAlignment="1">
      <alignment horizontal="center" vertical="center"/>
    </xf>
    <xf numFmtId="0" fontId="10" fillId="0" borderId="0" xfId="4" applyFont="1" applyBorder="1" applyAlignment="1">
      <alignment horizontal="right" vertical="center"/>
    </xf>
    <xf numFmtId="0" fontId="10" fillId="0" borderId="26" xfId="4" applyFont="1" applyBorder="1" applyAlignment="1">
      <alignment horizontal="center" vertical="center"/>
    </xf>
    <xf numFmtId="0" fontId="10" fillId="0" borderId="27" xfId="4" applyFont="1" applyBorder="1" applyAlignment="1">
      <alignment horizontal="center" vertical="center"/>
    </xf>
    <xf numFmtId="49" fontId="23" fillId="0" borderId="0" xfId="4" applyNumberFormat="1" applyFont="1" applyAlignment="1">
      <alignment vertical="center"/>
    </xf>
    <xf numFmtId="0" fontId="6" fillId="0" borderId="0" xfId="1" applyNumberFormat="1" applyFont="1" applyFill="1" applyAlignment="1">
      <alignment horizontal="right" vertical="center"/>
    </xf>
    <xf numFmtId="0" fontId="7" fillId="0" borderId="0" xfId="1" applyNumberFormat="1" applyFont="1" applyFill="1" applyAlignment="1">
      <alignment vertical="center"/>
    </xf>
    <xf numFmtId="3" fontId="10" fillId="0" borderId="19" xfId="3" applyNumberFormat="1" applyFont="1" applyFill="1" applyBorder="1" applyAlignment="1">
      <alignment horizontal="right" vertical="center"/>
    </xf>
    <xf numFmtId="3" fontId="10" fillId="0" borderId="36" xfId="3" applyNumberFormat="1" applyFont="1" applyFill="1" applyBorder="1" applyAlignment="1">
      <alignment horizontal="right" vertical="center"/>
    </xf>
    <xf numFmtId="0" fontId="7" fillId="0" borderId="37" xfId="1" applyNumberFormat="1" applyFont="1" applyFill="1" applyBorder="1" applyAlignment="1">
      <alignment horizontal="distributed" vertical="center" wrapText="1"/>
    </xf>
    <xf numFmtId="3" fontId="10" fillId="0" borderId="0" xfId="3" applyNumberFormat="1" applyFont="1" applyFill="1" applyBorder="1" applyAlignment="1">
      <alignment horizontal="right" vertical="center"/>
    </xf>
    <xf numFmtId="3" fontId="10" fillId="0" borderId="38" xfId="3" applyNumberFormat="1" applyFont="1" applyFill="1" applyBorder="1" applyAlignment="1">
      <alignment horizontal="right" vertical="center"/>
    </xf>
    <xf numFmtId="0" fontId="7" fillId="0" borderId="39" xfId="1" applyNumberFormat="1" applyFont="1" applyFill="1" applyBorder="1" applyAlignment="1">
      <alignment horizontal="distributed" vertical="center"/>
    </xf>
    <xf numFmtId="3" fontId="10" fillId="0" borderId="0" xfId="3" applyNumberFormat="1" applyFont="1" applyFill="1" applyBorder="1" applyAlignment="1">
      <alignment vertical="center"/>
    </xf>
    <xf numFmtId="3" fontId="10" fillId="0" borderId="38" xfId="3" applyNumberFormat="1" applyFont="1" applyFill="1" applyBorder="1" applyAlignment="1">
      <alignment vertical="center"/>
    </xf>
    <xf numFmtId="3" fontId="10" fillId="0" borderId="40" xfId="3" applyNumberFormat="1" applyFont="1" applyFill="1" applyBorder="1" applyAlignment="1">
      <alignment horizontal="right" vertical="center"/>
    </xf>
    <xf numFmtId="3" fontId="10" fillId="0" borderId="40" xfId="3" applyNumberFormat="1" applyFont="1" applyFill="1" applyBorder="1" applyAlignment="1">
      <alignment vertical="center"/>
    </xf>
    <xf numFmtId="3" fontId="10" fillId="0" borderId="41" xfId="3" applyNumberFormat="1" applyFont="1" applyFill="1" applyBorder="1" applyAlignment="1">
      <alignment vertical="center"/>
    </xf>
    <xf numFmtId="0" fontId="7" fillId="0" borderId="42" xfId="1" applyNumberFormat="1" applyFont="1" applyFill="1" applyBorder="1" applyAlignment="1">
      <alignment horizontal="distributed" vertical="center"/>
    </xf>
    <xf numFmtId="0" fontId="10" fillId="0" borderId="14" xfId="1" applyNumberFormat="1" applyFont="1" applyFill="1" applyBorder="1" applyAlignment="1">
      <alignment horizontal="center" vertical="center"/>
    </xf>
    <xf numFmtId="0" fontId="10" fillId="0" borderId="12" xfId="1" applyNumberFormat="1" applyFont="1" applyFill="1" applyBorder="1" applyAlignment="1">
      <alignment horizontal="center" vertical="center"/>
    </xf>
    <xf numFmtId="0" fontId="10" fillId="0" borderId="0" xfId="1" applyNumberFormat="1" applyFont="1" applyFill="1" applyBorder="1" applyAlignment="1">
      <alignment horizontal="distributed" vertical="center"/>
    </xf>
    <xf numFmtId="0" fontId="10" fillId="0" borderId="25" xfId="3" applyNumberFormat="1" applyFont="1" applyFill="1" applyBorder="1" applyAlignment="1">
      <alignment horizontal="right" vertical="center"/>
    </xf>
    <xf numFmtId="0" fontId="10" fillId="0" borderId="44" xfId="3" applyNumberFormat="1" applyFont="1" applyFill="1" applyBorder="1" applyAlignment="1">
      <alignment horizontal="right" vertical="center"/>
    </xf>
    <xf numFmtId="0" fontId="10" fillId="0" borderId="0" xfId="3" applyNumberFormat="1" applyFont="1" applyFill="1" applyBorder="1" applyAlignment="1">
      <alignment horizontal="right" vertical="center"/>
    </xf>
    <xf numFmtId="3" fontId="10" fillId="0" borderId="0" xfId="3" applyNumberFormat="1" applyFont="1" applyFill="1" applyBorder="1" applyAlignment="1">
      <alignment vertical="top"/>
    </xf>
    <xf numFmtId="0" fontId="17" fillId="0" borderId="0" xfId="3" applyNumberFormat="1" applyFont="1" applyFill="1" applyBorder="1" applyAlignment="1">
      <alignment horizontal="right" vertical="top"/>
    </xf>
    <xf numFmtId="0" fontId="10" fillId="0" borderId="0" xfId="3" applyNumberFormat="1" applyFont="1" applyFill="1" applyBorder="1" applyAlignment="1">
      <alignment horizontal="right" vertical="center" wrapText="1"/>
    </xf>
    <xf numFmtId="0" fontId="10" fillId="0" borderId="0" xfId="3" applyNumberFormat="1" applyFont="1" applyFill="1" applyBorder="1" applyAlignment="1">
      <alignment vertical="center"/>
    </xf>
    <xf numFmtId="0" fontId="10" fillId="0" borderId="38" xfId="3" applyNumberFormat="1" applyFont="1" applyFill="1" applyBorder="1" applyAlignment="1">
      <alignment vertical="center"/>
    </xf>
    <xf numFmtId="0" fontId="10" fillId="0" borderId="40" xfId="3" applyNumberFormat="1" applyFont="1" applyFill="1" applyBorder="1" applyAlignment="1">
      <alignment horizontal="right" vertical="center"/>
    </xf>
    <xf numFmtId="0" fontId="10" fillId="0" borderId="40" xfId="3" applyNumberFormat="1" applyFont="1" applyFill="1" applyBorder="1" applyAlignment="1">
      <alignment vertical="center"/>
    </xf>
    <xf numFmtId="0" fontId="10" fillId="0" borderId="41" xfId="3" applyNumberFormat="1" applyFont="1" applyFill="1" applyBorder="1" applyAlignment="1">
      <alignment vertical="center"/>
    </xf>
    <xf numFmtId="0" fontId="10" fillId="0" borderId="13" xfId="1" applyNumberFormat="1" applyFont="1" applyFill="1" applyBorder="1" applyAlignment="1">
      <alignment horizontal="center" vertical="center"/>
    </xf>
    <xf numFmtId="0" fontId="25" fillId="0" borderId="0" xfId="1" applyNumberFormat="1" applyFont="1" applyFill="1" applyAlignment="1">
      <alignment vertical="center"/>
    </xf>
    <xf numFmtId="0" fontId="10" fillId="0" borderId="0" xfId="3" applyNumberFormat="1" applyFont="1" applyFill="1" applyAlignment="1">
      <alignment horizontal="right"/>
    </xf>
    <xf numFmtId="0" fontId="23" fillId="0" borderId="0" xfId="1" applyNumberFormat="1" applyFont="1" applyFill="1" applyAlignment="1">
      <alignment vertical="center"/>
    </xf>
    <xf numFmtId="0" fontId="26" fillId="0" borderId="0" xfId="5" applyBorder="1"/>
    <xf numFmtId="0" fontId="15" fillId="0" borderId="0" xfId="5" applyFont="1" applyBorder="1"/>
    <xf numFmtId="0" fontId="17" fillId="0" borderId="0" xfId="5" applyFont="1" applyBorder="1"/>
    <xf numFmtId="0" fontId="10" fillId="0" borderId="0" xfId="5" applyFont="1"/>
    <xf numFmtId="0" fontId="7" fillId="0" borderId="0" xfId="5" applyFont="1" applyBorder="1" applyAlignment="1" applyProtection="1">
      <alignment horizontal="right" vertical="center"/>
    </xf>
    <xf numFmtId="176" fontId="7" fillId="0" borderId="0" xfId="5" applyNumberFormat="1" applyFont="1" applyBorder="1" applyAlignment="1" applyProtection="1">
      <alignment horizontal="right" vertical="center"/>
    </xf>
    <xf numFmtId="0" fontId="7" fillId="0" borderId="0" xfId="6" applyFont="1" applyBorder="1" applyAlignment="1">
      <alignment horizontal="distributed" vertical="center" indent="1"/>
    </xf>
    <xf numFmtId="0" fontId="7" fillId="0" borderId="25" xfId="5" applyFont="1" applyBorder="1" applyAlignment="1" applyProtection="1">
      <alignment horizontal="right" vertical="center"/>
    </xf>
    <xf numFmtId="176" fontId="7" fillId="0" borderId="25" xfId="5" applyNumberFormat="1" applyFont="1" applyBorder="1" applyAlignment="1" applyProtection="1">
      <alignment horizontal="right" vertical="center"/>
    </xf>
    <xf numFmtId="0" fontId="7" fillId="0" borderId="17" xfId="6" applyFont="1" applyBorder="1" applyAlignment="1">
      <alignment horizontal="distributed" vertical="center" indent="1"/>
    </xf>
    <xf numFmtId="0" fontId="7" fillId="0" borderId="15" xfId="6" applyFont="1" applyBorder="1" applyAlignment="1">
      <alignment horizontal="distributed" vertical="center" indent="1"/>
    </xf>
    <xf numFmtId="0" fontId="7" fillId="0" borderId="45" xfId="6" applyFont="1" applyBorder="1" applyAlignment="1">
      <alignment horizontal="distributed" vertical="center" indent="1"/>
    </xf>
    <xf numFmtId="0" fontId="12" fillId="0" borderId="27" xfId="5" applyFont="1" applyBorder="1" applyAlignment="1">
      <alignment horizontal="center"/>
    </xf>
    <xf numFmtId="0" fontId="7" fillId="0" borderId="27" xfId="6" applyFont="1" applyBorder="1" applyAlignment="1">
      <alignment horizontal="center" vertical="center"/>
    </xf>
    <xf numFmtId="0" fontId="7" fillId="0" borderId="26" xfId="6" applyFont="1" applyBorder="1" applyAlignment="1">
      <alignment horizontal="center" vertical="center"/>
    </xf>
    <xf numFmtId="0" fontId="28" fillId="0" borderId="0" xfId="6" applyFont="1" applyBorder="1" applyAlignment="1">
      <alignment vertical="center"/>
    </xf>
    <xf numFmtId="0" fontId="28" fillId="0" borderId="25" xfId="6" applyFont="1" applyBorder="1" applyAlignment="1">
      <alignment vertical="center"/>
    </xf>
    <xf numFmtId="0" fontId="11" fillId="0" borderId="0" xfId="5" applyFont="1" applyBorder="1" applyAlignment="1" applyProtection="1">
      <alignment vertical="center"/>
    </xf>
    <xf numFmtId="0" fontId="12" fillId="0" borderId="25" xfId="5" applyFont="1" applyBorder="1"/>
    <xf numFmtId="0" fontId="12" fillId="0" borderId="0" xfId="5" applyFont="1" applyBorder="1" applyAlignment="1">
      <alignment horizontal="right" vertical="center"/>
    </xf>
    <xf numFmtId="0" fontId="12" fillId="0" borderId="0" xfId="5" applyFont="1" applyBorder="1" applyAlignment="1">
      <alignment horizontal="right"/>
    </xf>
    <xf numFmtId="0" fontId="12" fillId="0" borderId="0" xfId="5" applyFont="1" applyBorder="1"/>
    <xf numFmtId="0" fontId="7" fillId="0" borderId="0" xfId="6" applyFont="1" applyBorder="1" applyAlignment="1">
      <alignment vertical="center"/>
    </xf>
    <xf numFmtId="0" fontId="26" fillId="0" borderId="0" xfId="5"/>
    <xf numFmtId="0" fontId="11" fillId="0" borderId="0" xfId="6" applyFont="1" applyAlignment="1">
      <alignment vertical="center"/>
    </xf>
    <xf numFmtId="0" fontId="7" fillId="0" borderId="0" xfId="6" applyFont="1" applyAlignment="1">
      <alignment vertical="center"/>
    </xf>
    <xf numFmtId="0" fontId="23" fillId="0" borderId="0" xfId="6" applyFont="1" applyAlignment="1">
      <alignment vertical="center"/>
    </xf>
    <xf numFmtId="0" fontId="11" fillId="0" borderId="0" xfId="7" applyFont="1">
      <alignment vertical="center"/>
    </xf>
    <xf numFmtId="49" fontId="11" fillId="0" borderId="0" xfId="7" applyNumberFormat="1" applyFont="1">
      <alignment vertical="center"/>
    </xf>
    <xf numFmtId="0" fontId="7" fillId="0" borderId="0" xfId="7" applyFont="1" applyAlignment="1"/>
    <xf numFmtId="0" fontId="7" fillId="0" borderId="0" xfId="8" applyNumberFormat="1" applyFont="1" applyFill="1" applyBorder="1" applyAlignment="1"/>
    <xf numFmtId="49" fontId="29" fillId="0" borderId="0" xfId="8" quotePrefix="1" applyNumberFormat="1" applyFont="1" applyFill="1" applyBorder="1" applyAlignment="1">
      <alignment horizontal="left"/>
    </xf>
    <xf numFmtId="49" fontId="7" fillId="0" borderId="0" xfId="7" applyNumberFormat="1" applyFont="1" applyAlignment="1"/>
    <xf numFmtId="0" fontId="7" fillId="0" borderId="0" xfId="7" applyFont="1" applyAlignment="1">
      <alignment vertical="center"/>
    </xf>
    <xf numFmtId="0" fontId="7" fillId="0" borderId="0" xfId="7" applyFont="1" applyFill="1" applyBorder="1" applyAlignment="1">
      <alignment vertical="center"/>
    </xf>
    <xf numFmtId="49" fontId="7" fillId="0" borderId="0" xfId="7" applyNumberFormat="1" applyFont="1" applyAlignment="1">
      <alignment vertical="center"/>
    </xf>
    <xf numFmtId="0" fontId="11" fillId="0" borderId="0" xfId="7" applyFont="1" applyBorder="1">
      <alignment vertical="center"/>
    </xf>
    <xf numFmtId="177" fontId="14" fillId="0" borderId="0" xfId="8" applyNumberFormat="1" applyFont="1" applyFill="1" applyBorder="1" applyAlignment="1">
      <alignment horizontal="right" vertical="center"/>
    </xf>
    <xf numFmtId="177" fontId="14" fillId="0" borderId="25" xfId="8" applyNumberFormat="1" applyFont="1" applyFill="1" applyBorder="1" applyAlignment="1">
      <alignment horizontal="right" vertical="center"/>
    </xf>
    <xf numFmtId="49" fontId="14" fillId="0" borderId="17" xfId="8" applyNumberFormat="1" applyFont="1" applyFill="1" applyBorder="1" applyAlignment="1">
      <alignment horizontal="center" vertical="center"/>
    </xf>
    <xf numFmtId="0" fontId="7" fillId="0" borderId="0" xfId="7" applyFont="1" applyBorder="1">
      <alignment vertical="center"/>
    </xf>
    <xf numFmtId="177" fontId="10" fillId="0" borderId="0" xfId="8" applyNumberFormat="1" applyFont="1" applyFill="1" applyBorder="1" applyAlignment="1">
      <alignment horizontal="right" vertical="center"/>
    </xf>
    <xf numFmtId="49" fontId="10" fillId="0" borderId="15" xfId="8" applyNumberFormat="1" applyFont="1" applyFill="1" applyBorder="1" applyAlignment="1">
      <alignment horizontal="center" vertical="center"/>
    </xf>
    <xf numFmtId="0" fontId="7" fillId="0" borderId="0" xfId="7" applyFont="1">
      <alignment vertical="center"/>
    </xf>
    <xf numFmtId="177" fontId="7" fillId="0" borderId="0" xfId="7" applyNumberFormat="1" applyFont="1" applyBorder="1" applyAlignment="1">
      <alignment horizontal="right" vertical="center"/>
    </xf>
    <xf numFmtId="177" fontId="10" fillId="0" borderId="0" xfId="8" applyNumberFormat="1" applyFont="1" applyFill="1" applyBorder="1" applyAlignment="1">
      <alignment horizontal="right" vertical="center" shrinkToFit="1"/>
    </xf>
    <xf numFmtId="0" fontId="17" fillId="0" borderId="0" xfId="8" applyNumberFormat="1" applyFont="1" applyFill="1" applyBorder="1" applyAlignment="1">
      <alignment horizontal="center" vertical="center" shrinkToFit="1"/>
    </xf>
    <xf numFmtId="0" fontId="17" fillId="0" borderId="47" xfId="8" applyNumberFormat="1" applyFont="1" applyFill="1" applyBorder="1" applyAlignment="1">
      <alignment horizontal="center" vertical="center" shrinkToFit="1"/>
    </xf>
    <xf numFmtId="0" fontId="17" fillId="0" borderId="48" xfId="8" applyNumberFormat="1" applyFont="1" applyFill="1" applyBorder="1" applyAlignment="1">
      <alignment horizontal="center" vertical="center" shrinkToFit="1"/>
    </xf>
    <xf numFmtId="0" fontId="17" fillId="0" borderId="49" xfId="8" applyNumberFormat="1" applyFont="1" applyFill="1" applyBorder="1" applyAlignment="1">
      <alignment horizontal="center" vertical="center" shrinkToFit="1"/>
    </xf>
    <xf numFmtId="0" fontId="17" fillId="0" borderId="0" xfId="8" applyNumberFormat="1" applyFont="1" applyFill="1" applyBorder="1" applyAlignment="1">
      <alignment horizontal="center" vertical="center" wrapText="1"/>
    </xf>
    <xf numFmtId="0" fontId="10" fillId="0" borderId="0" xfId="8" applyNumberFormat="1" applyFont="1" applyFill="1" applyBorder="1" applyAlignment="1">
      <alignment vertical="center"/>
    </xf>
    <xf numFmtId="0" fontId="30" fillId="0" borderId="0" xfId="8" applyNumberFormat="1" applyFont="1" applyFill="1" applyBorder="1" applyAlignment="1">
      <alignment vertical="center"/>
    </xf>
    <xf numFmtId="49" fontId="28" fillId="0" borderId="0" xfId="8" applyNumberFormat="1" applyFont="1" applyFill="1" applyBorder="1" applyAlignment="1">
      <alignment vertical="center"/>
    </xf>
    <xf numFmtId="49" fontId="10" fillId="0" borderId="0" xfId="8" applyNumberFormat="1" applyFont="1" applyFill="1" applyBorder="1" applyAlignment="1">
      <alignment vertical="center"/>
    </xf>
    <xf numFmtId="0" fontId="28" fillId="0" borderId="0" xfId="8" applyNumberFormat="1" applyFont="1" applyFill="1" applyBorder="1" applyAlignment="1">
      <alignment vertical="center"/>
    </xf>
    <xf numFmtId="0" fontId="10" fillId="0" borderId="0" xfId="8" applyNumberFormat="1" applyFont="1" applyFill="1" applyBorder="1" applyAlignment="1">
      <alignment horizontal="right" vertical="center"/>
    </xf>
    <xf numFmtId="0" fontId="10" fillId="0" borderId="0" xfId="8" quotePrefix="1" applyNumberFormat="1" applyFont="1" applyFill="1" applyBorder="1" applyAlignment="1">
      <alignment horizontal="fill" vertical="center"/>
    </xf>
    <xf numFmtId="177" fontId="28" fillId="0" borderId="0" xfId="8" applyNumberFormat="1" applyFont="1" applyFill="1" applyBorder="1" applyAlignment="1">
      <alignment vertical="center"/>
    </xf>
    <xf numFmtId="49" fontId="28" fillId="0" borderId="0" xfId="8" applyNumberFormat="1" applyFont="1" applyFill="1" applyBorder="1" applyAlignment="1">
      <alignment horizontal="center" vertical="center"/>
    </xf>
    <xf numFmtId="177" fontId="14" fillId="0" borderId="25" xfId="2" applyNumberFormat="1" applyFont="1" applyFill="1" applyBorder="1" applyAlignment="1">
      <alignment horizontal="right" vertical="center"/>
    </xf>
    <xf numFmtId="177" fontId="10" fillId="0" borderId="0" xfId="2" applyNumberFormat="1" applyFont="1" applyFill="1" applyBorder="1" applyAlignment="1">
      <alignment horizontal="right" vertical="center"/>
    </xf>
    <xf numFmtId="177" fontId="7" fillId="0" borderId="0" xfId="8" applyNumberFormat="1" applyFont="1" applyFill="1" applyBorder="1" applyAlignment="1">
      <alignment horizontal="right" vertical="center"/>
    </xf>
    <xf numFmtId="177" fontId="7" fillId="0" borderId="0" xfId="2" applyNumberFormat="1" applyFont="1" applyFill="1" applyBorder="1" applyAlignment="1">
      <alignment horizontal="right" vertical="center"/>
    </xf>
    <xf numFmtId="0" fontId="17" fillId="0" borderId="26" xfId="8" applyNumberFormat="1" applyFont="1" applyFill="1" applyBorder="1" applyAlignment="1">
      <alignment horizontal="center" vertical="center" shrinkToFit="1"/>
    </xf>
    <xf numFmtId="0" fontId="17" fillId="0" borderId="27" xfId="8" applyNumberFormat="1" applyFont="1" applyFill="1" applyBorder="1" applyAlignment="1">
      <alignment horizontal="center" vertical="center" shrinkToFit="1"/>
    </xf>
    <xf numFmtId="0" fontId="17" fillId="0" borderId="50" xfId="8" applyNumberFormat="1" applyFont="1" applyFill="1" applyBorder="1" applyAlignment="1">
      <alignment horizontal="center" vertical="center" shrinkToFit="1"/>
    </xf>
    <xf numFmtId="0" fontId="17" fillId="0" borderId="0" xfId="7" applyFont="1" applyBorder="1" applyAlignment="1">
      <alignment horizontal="center" vertical="center"/>
    </xf>
    <xf numFmtId="49" fontId="23" fillId="0" borderId="0" xfId="7" applyNumberFormat="1" applyFont="1">
      <alignment vertical="center"/>
    </xf>
    <xf numFmtId="0" fontId="11" fillId="0" borderId="0" xfId="7">
      <alignment vertical="center"/>
    </xf>
    <xf numFmtId="49" fontId="11" fillId="0" borderId="0" xfId="7" applyNumberFormat="1">
      <alignment vertical="center"/>
    </xf>
    <xf numFmtId="0" fontId="15" fillId="0" borderId="0" xfId="7" applyFont="1">
      <alignment vertical="center"/>
    </xf>
    <xf numFmtId="49" fontId="15" fillId="0" borderId="0" xfId="7" applyNumberFormat="1" applyFont="1">
      <alignment vertical="center"/>
    </xf>
    <xf numFmtId="0" fontId="11" fillId="0" borderId="0" xfId="7" applyFill="1" applyBorder="1">
      <alignment vertical="center"/>
    </xf>
    <xf numFmtId="49" fontId="17" fillId="0" borderId="0" xfId="8" applyNumberFormat="1" applyFont="1" applyFill="1" applyAlignment="1">
      <alignment vertical="center"/>
    </xf>
    <xf numFmtId="178" fontId="31" fillId="0" borderId="53" xfId="7" applyNumberFormat="1" applyFont="1" applyFill="1" applyBorder="1" applyAlignment="1">
      <alignment horizontal="right" vertical="center"/>
    </xf>
    <xf numFmtId="0" fontId="31" fillId="0" borderId="53" xfId="7" applyFont="1" applyBorder="1">
      <alignment vertical="center"/>
    </xf>
    <xf numFmtId="49" fontId="31" fillId="0" borderId="54" xfId="8" applyNumberFormat="1" applyFont="1" applyFill="1" applyBorder="1" applyAlignment="1">
      <alignment horizontal="distributed" vertical="center" shrinkToFit="1"/>
    </xf>
    <xf numFmtId="178" fontId="31" fillId="0" borderId="0" xfId="7" applyNumberFormat="1" applyFont="1" applyFill="1" applyBorder="1" applyAlignment="1">
      <alignment horizontal="right" vertical="center"/>
    </xf>
    <xf numFmtId="0" fontId="31" fillId="0" borderId="0" xfId="7" applyFont="1">
      <alignment vertical="center"/>
    </xf>
    <xf numFmtId="176" fontId="32" fillId="0" borderId="0" xfId="8" applyNumberFormat="1" applyFont="1" applyFill="1" applyBorder="1" applyAlignment="1">
      <alignment horizontal="right" vertical="center"/>
    </xf>
    <xf numFmtId="49" fontId="31" fillId="0" borderId="15" xfId="8" applyNumberFormat="1" applyFont="1" applyFill="1" applyBorder="1" applyAlignment="1">
      <alignment horizontal="distributed" vertical="center" shrinkToFit="1"/>
    </xf>
    <xf numFmtId="176" fontId="31" fillId="0" borderId="0" xfId="7" applyNumberFormat="1" applyFont="1" applyFill="1" applyBorder="1" applyAlignment="1" applyProtection="1">
      <alignment horizontal="right" vertical="center"/>
      <protection locked="0"/>
    </xf>
    <xf numFmtId="176" fontId="31" fillId="0" borderId="0" xfId="8" applyNumberFormat="1" applyFont="1" applyFill="1" applyBorder="1" applyAlignment="1">
      <alignment horizontal="right" vertical="center"/>
    </xf>
    <xf numFmtId="178" fontId="33" fillId="0" borderId="0" xfId="7" applyNumberFormat="1" applyFont="1" applyFill="1" applyBorder="1" applyAlignment="1">
      <alignment horizontal="right" vertical="center"/>
    </xf>
    <xf numFmtId="176" fontId="33" fillId="0" borderId="0" xfId="8" applyNumberFormat="1" applyFont="1" applyFill="1" applyBorder="1" applyAlignment="1">
      <alignment horizontal="right" vertical="center"/>
    </xf>
    <xf numFmtId="49" fontId="34" fillId="0" borderId="15" xfId="8" applyNumberFormat="1" applyFont="1" applyFill="1" applyBorder="1" applyAlignment="1">
      <alignment horizontal="center" vertical="center" shrinkToFit="1"/>
    </xf>
    <xf numFmtId="0" fontId="12" fillId="0" borderId="0" xfId="7" applyFont="1">
      <alignment vertical="center"/>
    </xf>
    <xf numFmtId="176" fontId="12" fillId="0" borderId="0" xfId="7" applyNumberFormat="1" applyFont="1" applyFill="1" applyBorder="1">
      <alignment vertical="center"/>
    </xf>
    <xf numFmtId="178" fontId="33" fillId="3" borderId="0" xfId="8" applyNumberFormat="1" applyFont="1" applyFill="1" applyBorder="1" applyAlignment="1">
      <alignment horizontal="right" vertical="center"/>
    </xf>
    <xf numFmtId="176" fontId="33" fillId="3" borderId="0" xfId="8" applyNumberFormat="1" applyFont="1" applyFill="1" applyBorder="1" applyAlignment="1">
      <alignment horizontal="right" vertical="center"/>
    </xf>
    <xf numFmtId="49" fontId="35" fillId="0" borderId="15" xfId="8" applyNumberFormat="1" applyFont="1" applyFill="1" applyBorder="1" applyAlignment="1">
      <alignment horizontal="center" vertical="center" shrinkToFit="1"/>
    </xf>
    <xf numFmtId="176" fontId="11" fillId="0" borderId="0" xfId="7" applyNumberFormat="1" applyFont="1" applyFill="1" applyBorder="1">
      <alignment vertical="center"/>
    </xf>
    <xf numFmtId="176" fontId="31" fillId="3" borderId="0" xfId="8" applyNumberFormat="1" applyFont="1" applyFill="1" applyBorder="1" applyAlignment="1">
      <alignment horizontal="right" vertical="center"/>
    </xf>
    <xf numFmtId="49" fontId="36" fillId="0" borderId="15" xfId="8" applyNumberFormat="1" applyFont="1" applyFill="1" applyBorder="1" applyAlignment="1">
      <alignment horizontal="center" vertical="center" shrinkToFit="1"/>
    </xf>
    <xf numFmtId="176" fontId="7" fillId="0" borderId="0" xfId="7" applyNumberFormat="1" applyFont="1" applyFill="1" applyBorder="1">
      <alignment vertical="center"/>
    </xf>
    <xf numFmtId="0" fontId="7" fillId="0" borderId="0" xfId="7" applyFont="1" applyFill="1" applyBorder="1">
      <alignment vertical="center"/>
    </xf>
    <xf numFmtId="0" fontId="31" fillId="0" borderId="55" xfId="7" applyNumberFormat="1" applyFont="1" applyFill="1" applyBorder="1" applyAlignment="1">
      <alignment horizontal="center" vertical="center" shrinkToFit="1"/>
    </xf>
    <xf numFmtId="0" fontId="31" fillId="0" borderId="33" xfId="7" applyNumberFormat="1" applyFont="1" applyFill="1" applyBorder="1" applyAlignment="1">
      <alignment horizontal="center" vertical="center" shrinkToFit="1"/>
    </xf>
    <xf numFmtId="0" fontId="10" fillId="0" borderId="0" xfId="7" applyNumberFormat="1" applyFont="1" applyFill="1" applyBorder="1" applyAlignment="1">
      <alignment horizontal="right" vertical="center"/>
    </xf>
    <xf numFmtId="0" fontId="17" fillId="0" borderId="0" xfId="7" applyNumberFormat="1" applyFont="1" applyFill="1" applyBorder="1" applyAlignment="1">
      <alignment horizontal="right" vertical="center"/>
    </xf>
    <xf numFmtId="0" fontId="17" fillId="0" borderId="30" xfId="8" applyNumberFormat="1" applyFont="1" applyFill="1" applyBorder="1" applyAlignment="1">
      <alignment horizontal="right" vertical="center"/>
    </xf>
    <xf numFmtId="3" fontId="17" fillId="0" borderId="30" xfId="8" applyNumberFormat="1" applyFont="1" applyFill="1" applyBorder="1" applyAlignment="1">
      <alignment horizontal="right" vertical="center"/>
    </xf>
    <xf numFmtId="176" fontId="17" fillId="0" borderId="30" xfId="8" applyNumberFormat="1" applyFont="1" applyFill="1" applyBorder="1" applyAlignment="1">
      <alignment horizontal="right" vertical="center"/>
    </xf>
    <xf numFmtId="176" fontId="32" fillId="0" borderId="0" xfId="8" applyNumberFormat="1" applyFont="1" applyFill="1" applyBorder="1" applyAlignment="1" applyProtection="1">
      <alignment horizontal="right" vertical="center"/>
      <protection locked="0"/>
    </xf>
    <xf numFmtId="176" fontId="37" fillId="0" borderId="0" xfId="8" applyNumberFormat="1" applyFont="1" applyFill="1" applyBorder="1" applyAlignment="1">
      <alignment horizontal="right" vertical="center"/>
    </xf>
    <xf numFmtId="176" fontId="33" fillId="0" borderId="16" xfId="8" applyNumberFormat="1" applyFont="1" applyFill="1" applyBorder="1" applyAlignment="1" applyProtection="1">
      <alignment horizontal="right" vertical="center"/>
      <protection locked="0"/>
    </xf>
    <xf numFmtId="176" fontId="32" fillId="0" borderId="16" xfId="8" applyNumberFormat="1" applyFont="1" applyFill="1" applyBorder="1" applyAlignment="1" applyProtection="1">
      <alignment horizontal="right" vertical="center"/>
      <protection locked="0"/>
    </xf>
    <xf numFmtId="176" fontId="31" fillId="0" borderId="16" xfId="8" applyNumberFormat="1" applyFont="1" applyFill="1" applyBorder="1" applyAlignment="1" applyProtection="1">
      <alignment horizontal="right" vertical="center"/>
      <protection locked="0"/>
    </xf>
    <xf numFmtId="0" fontId="31" fillId="0" borderId="26" xfId="8" applyNumberFormat="1" applyFont="1" applyFill="1" applyBorder="1" applyAlignment="1">
      <alignment horizontal="center" vertical="center" shrinkToFit="1"/>
    </xf>
    <xf numFmtId="0" fontId="31" fillId="0" borderId="27" xfId="8" applyNumberFormat="1" applyFont="1" applyFill="1" applyBorder="1" applyAlignment="1">
      <alignment horizontal="center" vertical="center" shrinkToFit="1"/>
    </xf>
    <xf numFmtId="0" fontId="31" fillId="0" borderId="46" xfId="8" applyNumberFormat="1" applyFont="1" applyFill="1" applyBorder="1" applyAlignment="1">
      <alignment horizontal="center" vertical="center" shrinkToFit="1"/>
    </xf>
    <xf numFmtId="0" fontId="10" fillId="0" borderId="0" xfId="7" applyNumberFormat="1" applyFont="1" applyFill="1" applyBorder="1" applyAlignment="1">
      <alignment vertical="center"/>
    </xf>
    <xf numFmtId="0" fontId="31" fillId="0" borderId="0" xfId="7" applyNumberFormat="1" applyFont="1" applyFill="1" applyBorder="1" applyAlignment="1">
      <alignment horizontal="right"/>
    </xf>
    <xf numFmtId="49" fontId="23" fillId="0" borderId="0" xfId="8" applyNumberFormat="1" applyFont="1" applyFill="1" applyBorder="1" applyAlignment="1">
      <alignment vertical="center"/>
    </xf>
    <xf numFmtId="0" fontId="11" fillId="0" borderId="0" xfId="7" applyFill="1">
      <alignment vertical="center"/>
    </xf>
    <xf numFmtId="49" fontId="11" fillId="0" borderId="0" xfId="7" applyNumberFormat="1" applyFill="1">
      <alignment vertical="center"/>
    </xf>
    <xf numFmtId="0" fontId="15" fillId="0" borderId="0" xfId="7" applyFont="1" applyFill="1">
      <alignment vertical="center"/>
    </xf>
    <xf numFmtId="49" fontId="17" fillId="0" borderId="0" xfId="8" applyNumberFormat="1" applyFont="1" applyFill="1" applyBorder="1" applyAlignment="1">
      <alignment vertical="center"/>
    </xf>
    <xf numFmtId="176" fontId="17" fillId="0" borderId="53" xfId="8" applyNumberFormat="1" applyFont="1" applyFill="1" applyBorder="1" applyAlignment="1">
      <alignment horizontal="right" vertical="center"/>
    </xf>
    <xf numFmtId="176" fontId="17" fillId="0" borderId="53" xfId="8" applyNumberFormat="1" applyFont="1" applyFill="1" applyBorder="1" applyAlignment="1" applyProtection="1">
      <alignment horizontal="right" vertical="center"/>
      <protection locked="0"/>
    </xf>
    <xf numFmtId="49" fontId="17" fillId="0" borderId="54" xfId="8" applyNumberFormat="1" applyFont="1" applyFill="1" applyBorder="1" applyAlignment="1">
      <alignment horizontal="distributed" vertical="center" indent="1"/>
    </xf>
    <xf numFmtId="176" fontId="17" fillId="0" borderId="0" xfId="8" applyNumberFormat="1" applyFont="1" applyFill="1" applyBorder="1" applyAlignment="1">
      <alignment horizontal="right" vertical="center"/>
    </xf>
    <xf numFmtId="176" fontId="17" fillId="0" borderId="0" xfId="8" applyNumberFormat="1" applyFont="1" applyFill="1" applyBorder="1" applyAlignment="1" applyProtection="1">
      <alignment horizontal="right" vertical="center"/>
      <protection locked="0"/>
    </xf>
    <xf numFmtId="176" fontId="17" fillId="0" borderId="0" xfId="8" applyNumberFormat="1" applyFont="1" applyFill="1" applyBorder="1" applyAlignment="1">
      <alignment vertical="center"/>
    </xf>
    <xf numFmtId="49" fontId="17" fillId="0" borderId="15" xfId="8" applyNumberFormat="1" applyFont="1" applyFill="1" applyBorder="1" applyAlignment="1">
      <alignment horizontal="distributed" vertical="center" indent="1"/>
    </xf>
    <xf numFmtId="176" fontId="15" fillId="0" borderId="0" xfId="7" applyNumberFormat="1" applyFont="1" applyFill="1">
      <alignment vertical="center"/>
    </xf>
    <xf numFmtId="176" fontId="19" fillId="0" borderId="0" xfId="8" applyNumberFormat="1" applyFont="1" applyFill="1" applyBorder="1" applyAlignment="1">
      <alignment horizontal="right" vertical="center"/>
    </xf>
    <xf numFmtId="176" fontId="19" fillId="0" borderId="0" xfId="8" applyNumberFormat="1" applyFont="1" applyFill="1" applyBorder="1" applyAlignment="1" applyProtection="1">
      <alignment horizontal="right" vertical="center"/>
      <protection locked="0"/>
    </xf>
    <xf numFmtId="49" fontId="38" fillId="0" borderId="15" xfId="8" applyNumberFormat="1" applyFont="1" applyFill="1" applyBorder="1" applyAlignment="1">
      <alignment horizontal="center" vertical="center"/>
    </xf>
    <xf numFmtId="0" fontId="12" fillId="0" borderId="0" xfId="7" applyFont="1" applyFill="1">
      <alignment vertical="center"/>
    </xf>
    <xf numFmtId="0" fontId="19" fillId="0" borderId="0" xfId="7" applyFont="1" applyFill="1">
      <alignment vertical="center"/>
    </xf>
    <xf numFmtId="176" fontId="19" fillId="0" borderId="0" xfId="7" applyNumberFormat="1" applyFont="1" applyFill="1">
      <alignment vertical="center"/>
    </xf>
    <xf numFmtId="176" fontId="19" fillId="0" borderId="0" xfId="8" applyNumberFormat="1" applyFont="1" applyFill="1" applyBorder="1" applyAlignment="1">
      <alignment vertical="center"/>
    </xf>
    <xf numFmtId="49" fontId="39" fillId="0" borderId="15" xfId="8" applyNumberFormat="1" applyFont="1" applyFill="1" applyBorder="1" applyAlignment="1">
      <alignment horizontal="center" vertical="center"/>
    </xf>
    <xf numFmtId="0" fontId="7" fillId="0" borderId="0" xfId="7" applyFont="1" applyFill="1">
      <alignment vertical="center"/>
    </xf>
    <xf numFmtId="0" fontId="17" fillId="0" borderId="0" xfId="7" applyFont="1" applyFill="1">
      <alignment vertical="center"/>
    </xf>
    <xf numFmtId="176" fontId="17" fillId="0" borderId="0" xfId="7" applyNumberFormat="1" applyFont="1" applyFill="1">
      <alignment vertical="center"/>
    </xf>
    <xf numFmtId="49" fontId="22" fillId="0" borderId="15" xfId="8" applyNumberFormat="1" applyFont="1" applyFill="1" applyBorder="1" applyAlignment="1">
      <alignment horizontal="center" vertical="center"/>
    </xf>
    <xf numFmtId="0" fontId="17" fillId="0" borderId="26" xfId="8" applyNumberFormat="1" applyFont="1" applyFill="1" applyBorder="1" applyAlignment="1">
      <alignment horizontal="center" vertical="center"/>
    </xf>
    <xf numFmtId="0" fontId="17" fillId="0" borderId="27" xfId="8" applyNumberFormat="1" applyFont="1" applyFill="1" applyBorder="1" applyAlignment="1">
      <alignment horizontal="center" vertical="center"/>
    </xf>
    <xf numFmtId="0" fontId="17" fillId="0" borderId="33" xfId="8" applyNumberFormat="1" applyFont="1" applyFill="1" applyBorder="1" applyAlignment="1">
      <alignment horizontal="center" vertical="center"/>
    </xf>
    <xf numFmtId="0" fontId="32" fillId="0" borderId="0" xfId="7" applyFont="1" applyFill="1">
      <alignment vertical="center"/>
    </xf>
    <xf numFmtId="0" fontId="40" fillId="0" borderId="0" xfId="8" applyNumberFormat="1" applyFont="1" applyFill="1"/>
    <xf numFmtId="0" fontId="41" fillId="0" borderId="0" xfId="8" applyNumberFormat="1" applyFont="1" applyFill="1"/>
    <xf numFmtId="0" fontId="41" fillId="0" borderId="0" xfId="8" applyNumberFormat="1" applyFont="1" applyFill="1" applyBorder="1"/>
    <xf numFmtId="3" fontId="17" fillId="0" borderId="0" xfId="8" applyNumberFormat="1" applyFont="1" applyFill="1" applyBorder="1" applyAlignment="1">
      <alignment vertical="center"/>
    </xf>
    <xf numFmtId="0" fontId="17" fillId="0" borderId="0" xfId="8" applyNumberFormat="1" applyFont="1" applyFill="1" applyBorder="1" applyAlignment="1">
      <alignment vertical="center"/>
    </xf>
    <xf numFmtId="0" fontId="41" fillId="0" borderId="30" xfId="8" applyNumberFormat="1" applyFont="1" applyFill="1" applyBorder="1"/>
    <xf numFmtId="3" fontId="17" fillId="0" borderId="30" xfId="8" applyNumberFormat="1" applyFont="1" applyFill="1" applyBorder="1" applyAlignment="1">
      <alignment vertical="center"/>
    </xf>
    <xf numFmtId="0" fontId="17" fillId="0" borderId="30" xfId="8" applyNumberFormat="1" applyFont="1" applyFill="1" applyBorder="1" applyAlignment="1">
      <alignment vertical="center"/>
    </xf>
    <xf numFmtId="176" fontId="17" fillId="0" borderId="30" xfId="8" applyNumberFormat="1" applyFont="1" applyFill="1" applyBorder="1" applyAlignment="1">
      <alignment vertical="center"/>
    </xf>
    <xf numFmtId="178" fontId="17" fillId="0" borderId="25" xfId="8" applyNumberFormat="1" applyFont="1" applyFill="1" applyBorder="1" applyAlignment="1">
      <alignment horizontal="right" vertical="center"/>
    </xf>
    <xf numFmtId="176" fontId="17" fillId="0" borderId="16" xfId="8" applyNumberFormat="1" applyFont="1" applyFill="1" applyBorder="1" applyAlignment="1">
      <alignment horizontal="right" vertical="center"/>
    </xf>
    <xf numFmtId="178" fontId="17" fillId="0" borderId="0" xfId="8" applyNumberFormat="1" applyFont="1" applyFill="1" applyBorder="1" applyAlignment="1">
      <alignment horizontal="right" vertical="center"/>
    </xf>
    <xf numFmtId="178" fontId="19" fillId="0" borderId="0" xfId="8" applyNumberFormat="1" applyFont="1" applyFill="1" applyBorder="1" applyAlignment="1">
      <alignment horizontal="right" vertical="center"/>
    </xf>
    <xf numFmtId="176" fontId="15" fillId="0" borderId="0" xfId="8" applyNumberFormat="1" applyFont="1" applyFill="1" applyBorder="1" applyAlignment="1">
      <alignment horizontal="right" vertical="center"/>
    </xf>
    <xf numFmtId="176" fontId="15" fillId="0" borderId="0" xfId="8" applyNumberFormat="1" applyFont="1" applyFill="1" applyBorder="1" applyAlignment="1">
      <alignment vertical="center"/>
    </xf>
    <xf numFmtId="176" fontId="42" fillId="0" borderId="16" xfId="8" applyNumberFormat="1" applyFont="1" applyFill="1" applyBorder="1" applyAlignment="1" applyProtection="1">
      <alignment horizontal="right" vertical="center"/>
      <protection locked="0"/>
    </xf>
    <xf numFmtId="178" fontId="19" fillId="0" borderId="0" xfId="8" applyNumberFormat="1" applyFont="1" applyFill="1" applyBorder="1" applyAlignment="1">
      <alignment vertical="center"/>
    </xf>
    <xf numFmtId="176" fontId="38" fillId="0" borderId="16" xfId="8" applyNumberFormat="1" applyFont="1" applyFill="1" applyBorder="1" applyAlignment="1" applyProtection="1">
      <alignment horizontal="right" vertical="center"/>
      <protection locked="0"/>
    </xf>
    <xf numFmtId="176" fontId="22" fillId="0" borderId="16" xfId="8" applyNumberFormat="1" applyFont="1" applyFill="1" applyBorder="1" applyAlignment="1" applyProtection="1">
      <alignment horizontal="right" vertical="center"/>
      <protection locked="0"/>
    </xf>
    <xf numFmtId="0" fontId="31" fillId="0" borderId="27" xfId="8" applyNumberFormat="1" applyFont="1" applyFill="1" applyBorder="1" applyAlignment="1">
      <alignment horizontal="center" vertical="center"/>
    </xf>
    <xf numFmtId="0" fontId="36" fillId="0" borderId="27" xfId="8" applyNumberFormat="1" applyFont="1" applyFill="1" applyBorder="1" applyAlignment="1">
      <alignment horizontal="center" vertical="center" shrinkToFit="1"/>
    </xf>
    <xf numFmtId="0" fontId="31" fillId="0" borderId="46" xfId="8" applyNumberFormat="1" applyFont="1" applyFill="1" applyBorder="1" applyAlignment="1">
      <alignment horizontal="center" vertical="center"/>
    </xf>
    <xf numFmtId="0" fontId="17" fillId="0" borderId="0" xfId="8" applyNumberFormat="1" applyFont="1" applyFill="1" applyBorder="1" applyAlignment="1">
      <alignment horizontal="right"/>
    </xf>
    <xf numFmtId="38" fontId="31" fillId="0" borderId="0" xfId="2" applyFont="1" applyFill="1" applyAlignment="1">
      <alignment vertical="center"/>
    </xf>
    <xf numFmtId="176" fontId="31" fillId="0" borderId="25" xfId="2" applyNumberFormat="1" applyFont="1" applyFill="1" applyBorder="1" applyAlignment="1">
      <alignment vertical="center"/>
    </xf>
    <xf numFmtId="176" fontId="31" fillId="0" borderId="25" xfId="8" applyNumberFormat="1" applyFont="1" applyFill="1" applyBorder="1" applyAlignment="1">
      <alignment horizontal="right" vertical="center"/>
    </xf>
    <xf numFmtId="176" fontId="31" fillId="0" borderId="58" xfId="10" applyNumberFormat="1" applyFont="1" applyFill="1" applyBorder="1" applyAlignment="1">
      <alignment horizontal="right" vertical="center"/>
    </xf>
    <xf numFmtId="38" fontId="31" fillId="0" borderId="25" xfId="2" applyFont="1" applyFill="1" applyBorder="1" applyAlignment="1">
      <alignment horizontal="distributed" vertical="center" indent="1"/>
    </xf>
    <xf numFmtId="176" fontId="31" fillId="0" borderId="0" xfId="2" applyNumberFormat="1" applyFont="1" applyFill="1" applyAlignment="1">
      <alignment vertical="center"/>
    </xf>
    <xf numFmtId="176" fontId="31" fillId="0" borderId="0" xfId="2" applyNumberFormat="1" applyFont="1" applyFill="1" applyBorder="1" applyAlignment="1">
      <alignment vertical="center"/>
    </xf>
    <xf numFmtId="176" fontId="31" fillId="0" borderId="16" xfId="10" applyNumberFormat="1" applyFont="1" applyFill="1" applyBorder="1" applyAlignment="1">
      <alignment horizontal="right" vertical="center"/>
    </xf>
    <xf numFmtId="38" fontId="31" fillId="0" borderId="0" xfId="2" applyFont="1" applyFill="1" applyAlignment="1">
      <alignment horizontal="distributed" vertical="center" indent="1"/>
    </xf>
    <xf numFmtId="0" fontId="31" fillId="0" borderId="0" xfId="7" applyFont="1" applyAlignment="1">
      <alignment horizontal="distributed" vertical="center" indent="1"/>
    </xf>
    <xf numFmtId="176" fontId="31" fillId="0" borderId="0" xfId="2" applyNumberFormat="1" applyFont="1" applyFill="1" applyBorder="1" applyAlignment="1">
      <alignment horizontal="right" vertical="center"/>
    </xf>
    <xf numFmtId="38" fontId="31" fillId="0" borderId="15" xfId="2" applyFont="1" applyFill="1" applyBorder="1" applyAlignment="1">
      <alignment vertical="center"/>
    </xf>
    <xf numFmtId="176" fontId="33" fillId="0" borderId="0" xfId="2" applyNumberFormat="1" applyFont="1" applyFill="1" applyAlignment="1">
      <alignment vertical="center"/>
    </xf>
    <xf numFmtId="176" fontId="33" fillId="0" borderId="0" xfId="2" applyNumberFormat="1" applyFont="1" applyFill="1" applyBorder="1" applyAlignment="1">
      <alignment horizontal="right" vertical="center"/>
    </xf>
    <xf numFmtId="49" fontId="33" fillId="0" borderId="15" xfId="2" applyNumberFormat="1" applyFont="1" applyFill="1" applyBorder="1" applyAlignment="1">
      <alignment horizontal="center" vertical="center"/>
    </xf>
    <xf numFmtId="49" fontId="43" fillId="0" borderId="15" xfId="2" applyNumberFormat="1" applyFont="1" applyFill="1" applyBorder="1" applyAlignment="1">
      <alignment horizontal="center" vertical="center"/>
    </xf>
    <xf numFmtId="176" fontId="32" fillId="0" borderId="0" xfId="2" applyNumberFormat="1" applyFont="1" applyFill="1" applyAlignment="1">
      <alignment vertical="center"/>
    </xf>
    <xf numFmtId="176" fontId="32" fillId="0" borderId="0" xfId="2" applyNumberFormat="1" applyFont="1" applyFill="1" applyBorder="1" applyAlignment="1">
      <alignment horizontal="right" vertical="center"/>
    </xf>
    <xf numFmtId="49" fontId="31" fillId="0" borderId="15" xfId="2" applyNumberFormat="1" applyFont="1" applyFill="1" applyBorder="1" applyAlignment="1">
      <alignment horizontal="center" vertical="center"/>
    </xf>
    <xf numFmtId="176" fontId="31" fillId="0" borderId="0" xfId="7" applyNumberFormat="1" applyFont="1">
      <alignment vertical="center"/>
    </xf>
    <xf numFmtId="176" fontId="31" fillId="0" borderId="0" xfId="2" applyNumberFormat="1" applyFont="1" applyFill="1" applyAlignment="1">
      <alignment vertical="center" shrinkToFit="1"/>
    </xf>
    <xf numFmtId="38" fontId="31" fillId="0" borderId="26" xfId="2" applyFont="1" applyFill="1" applyBorder="1" applyAlignment="1">
      <alignment horizontal="center" vertical="center"/>
    </xf>
    <xf numFmtId="38" fontId="31" fillId="0" borderId="27" xfId="2" applyFont="1" applyFill="1" applyBorder="1" applyAlignment="1">
      <alignment horizontal="center" vertical="center"/>
    </xf>
    <xf numFmtId="38" fontId="31" fillId="0" borderId="33" xfId="2" applyFont="1" applyFill="1" applyBorder="1" applyAlignment="1">
      <alignment horizontal="center" vertical="center"/>
    </xf>
    <xf numFmtId="38" fontId="31" fillId="0" borderId="0" xfId="2" applyFont="1" applyFill="1" applyAlignment="1">
      <alignment horizontal="right"/>
    </xf>
    <xf numFmtId="38" fontId="10" fillId="0" borderId="0" xfId="2" applyFont="1" applyFill="1" applyAlignment="1">
      <alignment vertical="center"/>
    </xf>
    <xf numFmtId="38" fontId="44" fillId="0" borderId="0" xfId="2" applyFont="1" applyFill="1" applyAlignment="1">
      <alignment vertical="center"/>
    </xf>
    <xf numFmtId="38" fontId="45" fillId="0" borderId="0" xfId="2" applyFont="1" applyFill="1" applyAlignment="1">
      <alignment vertical="center"/>
    </xf>
    <xf numFmtId="38" fontId="23" fillId="0" borderId="0" xfId="2" applyFont="1" applyFill="1" applyAlignment="1">
      <alignment vertical="center"/>
    </xf>
    <xf numFmtId="49" fontId="10" fillId="0" borderId="0" xfId="8" applyNumberFormat="1" applyFont="1" applyFill="1" applyAlignment="1">
      <alignment vertical="center"/>
    </xf>
    <xf numFmtId="0" fontId="11" fillId="0" borderId="0" xfId="7" applyAlignment="1">
      <alignment vertical="center" wrapText="1"/>
    </xf>
    <xf numFmtId="176" fontId="14" fillId="0" borderId="25" xfId="8" applyNumberFormat="1" applyFont="1" applyFill="1" applyBorder="1" applyAlignment="1">
      <alignment horizontal="right" vertical="center"/>
    </xf>
    <xf numFmtId="176" fontId="10" fillId="0" borderId="0" xfId="8" applyNumberFormat="1" applyFont="1" applyFill="1" applyBorder="1" applyAlignment="1">
      <alignment horizontal="right" vertical="center"/>
    </xf>
    <xf numFmtId="0" fontId="7" fillId="0" borderId="14" xfId="8" applyNumberFormat="1" applyFont="1" applyFill="1" applyBorder="1" applyAlignment="1">
      <alignment horizontal="center" vertical="center"/>
    </xf>
    <xf numFmtId="0" fontId="7" fillId="0" borderId="12" xfId="8" applyNumberFormat="1" applyFont="1" applyFill="1" applyBorder="1" applyAlignment="1">
      <alignment horizontal="center" vertical="center"/>
    </xf>
    <xf numFmtId="0" fontId="7" fillId="0" borderId="13" xfId="8" applyNumberFormat="1" applyFont="1" applyFill="1" applyBorder="1" applyAlignment="1">
      <alignment horizontal="center" vertical="center"/>
    </xf>
    <xf numFmtId="0" fontId="7" fillId="0" borderId="59" xfId="8" applyNumberFormat="1" applyFont="1" applyFill="1" applyBorder="1" applyAlignment="1">
      <alignment horizontal="center" vertical="center"/>
    </xf>
    <xf numFmtId="0" fontId="7" fillId="0" borderId="62" xfId="8" applyNumberFormat="1" applyFont="1" applyFill="1" applyBorder="1" applyAlignment="1">
      <alignment horizontal="center" vertical="center"/>
    </xf>
    <xf numFmtId="0" fontId="10" fillId="0" borderId="0" xfId="8" applyNumberFormat="1" applyFont="1" applyFill="1" applyAlignment="1">
      <alignment vertical="center"/>
    </xf>
    <xf numFmtId="3" fontId="10" fillId="0" borderId="0" xfId="8" applyNumberFormat="1" applyFont="1" applyFill="1" applyAlignment="1">
      <alignment horizontal="right" vertical="center"/>
    </xf>
    <xf numFmtId="176" fontId="10" fillId="0" borderId="0" xfId="8" applyNumberFormat="1" applyFont="1" applyFill="1" applyAlignment="1">
      <alignment vertical="center"/>
    </xf>
    <xf numFmtId="178" fontId="14" fillId="0" borderId="25" xfId="8" applyNumberFormat="1" applyFont="1" applyFill="1" applyBorder="1" applyAlignment="1">
      <alignment horizontal="right" vertical="center"/>
    </xf>
    <xf numFmtId="49" fontId="14" fillId="0" borderId="25" xfId="8" applyNumberFormat="1" applyFont="1" applyFill="1" applyBorder="1" applyAlignment="1">
      <alignment horizontal="right" vertical="center"/>
    </xf>
    <xf numFmtId="178" fontId="10" fillId="0" borderId="0" xfId="8" applyNumberFormat="1" applyFont="1" applyFill="1" applyBorder="1" applyAlignment="1">
      <alignment horizontal="right" vertical="center"/>
    </xf>
    <xf numFmtId="49" fontId="10" fillId="0" borderId="0" xfId="8" applyNumberFormat="1" applyFont="1" applyFill="1" applyBorder="1" applyAlignment="1">
      <alignment horizontal="right" vertical="center"/>
    </xf>
    <xf numFmtId="176" fontId="10" fillId="0" borderId="16" xfId="8" applyNumberFormat="1" applyFont="1" applyFill="1" applyBorder="1" applyAlignment="1">
      <alignment horizontal="right" vertical="center"/>
    </xf>
    <xf numFmtId="49" fontId="10" fillId="0" borderId="0" xfId="8" applyNumberFormat="1" applyFont="1" applyFill="1" applyBorder="1" applyAlignment="1">
      <alignment horizontal="center" vertical="center"/>
    </xf>
    <xf numFmtId="0" fontId="7" fillId="0" borderId="24" xfId="8" applyNumberFormat="1" applyFont="1" applyFill="1" applyBorder="1" applyAlignment="1">
      <alignment horizontal="center" vertical="center"/>
    </xf>
    <xf numFmtId="0" fontId="7" fillId="0" borderId="10" xfId="8" applyNumberFormat="1" applyFont="1" applyFill="1" applyBorder="1" applyAlignment="1">
      <alignment horizontal="center" vertical="center"/>
    </xf>
    <xf numFmtId="49" fontId="23" fillId="0" borderId="0" xfId="8" applyNumberFormat="1" applyFont="1" applyFill="1" applyAlignment="1">
      <alignment vertical="center"/>
    </xf>
    <xf numFmtId="0" fontId="17" fillId="0" borderId="0" xfId="8" applyNumberFormat="1" applyFont="1" applyFill="1" applyAlignment="1">
      <alignment vertical="center"/>
    </xf>
    <xf numFmtId="178" fontId="19" fillId="0" borderId="25" xfId="8" applyNumberFormat="1" applyFont="1" applyFill="1" applyBorder="1" applyAlignment="1">
      <alignment horizontal="right" vertical="center"/>
    </xf>
    <xf numFmtId="49" fontId="19" fillId="0" borderId="37" xfId="8" applyNumberFormat="1" applyFont="1" applyFill="1" applyBorder="1" applyAlignment="1">
      <alignment horizontal="center" vertical="center" shrinkToFit="1"/>
    </xf>
    <xf numFmtId="0" fontId="17" fillId="0" borderId="0" xfId="7" applyFont="1" applyBorder="1">
      <alignment vertical="center"/>
    </xf>
    <xf numFmtId="49" fontId="17" fillId="0" borderId="39" xfId="8" applyNumberFormat="1" applyFont="1" applyFill="1" applyBorder="1" applyAlignment="1">
      <alignment horizontal="center" vertical="center" shrinkToFit="1"/>
    </xf>
    <xf numFmtId="0" fontId="17" fillId="0" borderId="0" xfId="7" applyFont="1">
      <alignment vertical="center"/>
    </xf>
    <xf numFmtId="0" fontId="17" fillId="0" borderId="14" xfId="8" applyNumberFormat="1" applyFont="1" applyFill="1" applyBorder="1" applyAlignment="1">
      <alignment horizontal="center" vertical="center"/>
    </xf>
    <xf numFmtId="0" fontId="17" fillId="0" borderId="12" xfId="8" applyNumberFormat="1" applyFont="1" applyFill="1" applyBorder="1" applyAlignment="1">
      <alignment horizontal="center" vertical="center"/>
    </xf>
    <xf numFmtId="178" fontId="17" fillId="0" borderId="38" xfId="8" applyNumberFormat="1" applyFont="1" applyFill="1" applyBorder="1" applyAlignment="1">
      <alignment horizontal="right" vertical="center"/>
    </xf>
    <xf numFmtId="0" fontId="17" fillId="0" borderId="13" xfId="8" applyNumberFormat="1" applyFont="1" applyFill="1" applyBorder="1" applyAlignment="1">
      <alignment horizontal="center" vertical="center"/>
    </xf>
    <xf numFmtId="0" fontId="17" fillId="0" borderId="0" xfId="8" applyNumberFormat="1" applyFont="1" applyFill="1" applyAlignment="1">
      <alignment horizontal="right"/>
    </xf>
    <xf numFmtId="49" fontId="46" fillId="0" borderId="0" xfId="8" applyNumberFormat="1" applyFont="1" applyFill="1" applyAlignment="1">
      <alignment vertical="center"/>
    </xf>
    <xf numFmtId="49" fontId="19" fillId="0" borderId="0" xfId="8" applyNumberFormat="1" applyFont="1" applyFill="1" applyBorder="1" applyAlignment="1">
      <alignment horizontal="center" vertical="center" shrinkToFit="1"/>
    </xf>
    <xf numFmtId="178" fontId="19" fillId="0" borderId="25" xfId="8" applyNumberFormat="1" applyFont="1" applyFill="1" applyBorder="1" applyAlignment="1">
      <alignment horizontal="right" vertical="center" shrinkToFit="1"/>
    </xf>
    <xf numFmtId="178" fontId="17" fillId="0" borderId="0" xfId="8" applyNumberFormat="1" applyFont="1" applyFill="1" applyBorder="1" applyAlignment="1">
      <alignment horizontal="right" vertical="center" shrinkToFit="1"/>
    </xf>
    <xf numFmtId="0" fontId="17" fillId="0" borderId="67" xfId="8" applyNumberFormat="1" applyFont="1" applyFill="1" applyBorder="1" applyAlignment="1">
      <alignment horizontal="center" vertical="center"/>
    </xf>
    <xf numFmtId="0" fontId="17" fillId="0" borderId="68" xfId="8" applyNumberFormat="1" applyFont="1" applyFill="1" applyBorder="1" applyAlignment="1">
      <alignment horizontal="center" vertical="center"/>
    </xf>
    <xf numFmtId="0" fontId="11" fillId="0" borderId="0" xfId="7" applyFont="1" applyFill="1">
      <alignment vertical="center"/>
    </xf>
    <xf numFmtId="0" fontId="11" fillId="0" borderId="0" xfId="7" applyFont="1" applyFill="1" applyBorder="1">
      <alignment vertical="center"/>
    </xf>
    <xf numFmtId="49" fontId="11" fillId="0" borderId="0" xfId="7" applyNumberFormat="1" applyFont="1" applyFill="1">
      <alignment vertical="center"/>
    </xf>
    <xf numFmtId="49" fontId="10" fillId="0" borderId="0" xfId="7" applyNumberFormat="1" applyFont="1" applyFill="1">
      <alignment vertical="center"/>
    </xf>
    <xf numFmtId="49" fontId="14" fillId="0" borderId="25" xfId="2" applyNumberFormat="1" applyFont="1" applyFill="1" applyBorder="1" applyAlignment="1">
      <alignment horizontal="center" vertical="center"/>
    </xf>
    <xf numFmtId="176" fontId="10" fillId="0" borderId="16" xfId="7" applyNumberFormat="1" applyFont="1" applyFill="1" applyBorder="1" applyAlignment="1">
      <alignment vertical="center"/>
    </xf>
    <xf numFmtId="49" fontId="10" fillId="0" borderId="0" xfId="2" applyNumberFormat="1" applyFont="1" applyFill="1" applyBorder="1" applyAlignment="1">
      <alignment horizontal="center" vertical="center"/>
    </xf>
    <xf numFmtId="176" fontId="10" fillId="0" borderId="16" xfId="7" applyNumberFormat="1" applyFont="1" applyFill="1" applyBorder="1" applyAlignment="1">
      <alignment horizontal="right" vertical="center"/>
    </xf>
    <xf numFmtId="176" fontId="10" fillId="0" borderId="69" xfId="7" applyNumberFormat="1" applyFont="1" applyFill="1" applyBorder="1" applyAlignment="1">
      <alignment horizontal="right" vertical="center"/>
    </xf>
    <xf numFmtId="38" fontId="10" fillId="0" borderId="25" xfId="2" applyFont="1" applyFill="1" applyBorder="1" applyAlignment="1">
      <alignment horizontal="right" vertical="center"/>
    </xf>
    <xf numFmtId="38" fontId="10" fillId="0" borderId="25" xfId="2" applyFont="1" applyFill="1" applyBorder="1" applyAlignment="1">
      <alignment vertical="center"/>
    </xf>
    <xf numFmtId="49" fontId="28" fillId="0" borderId="25" xfId="2" applyNumberFormat="1" applyFont="1" applyFill="1" applyBorder="1" applyAlignment="1">
      <alignment vertical="center"/>
    </xf>
    <xf numFmtId="0" fontId="12" fillId="0" borderId="0" xfId="7" applyFont="1" applyFill="1" applyBorder="1">
      <alignment vertical="center"/>
    </xf>
    <xf numFmtId="176" fontId="14" fillId="0" borderId="25" xfId="7" applyNumberFormat="1" applyFont="1" applyFill="1" applyBorder="1">
      <alignment vertical="center"/>
    </xf>
    <xf numFmtId="176" fontId="14" fillId="0" borderId="25" xfId="2" applyNumberFormat="1" applyFont="1" applyFill="1" applyBorder="1" applyAlignment="1">
      <alignment vertical="center"/>
    </xf>
    <xf numFmtId="176" fontId="14" fillId="0" borderId="25" xfId="2" applyNumberFormat="1" applyFont="1" applyFill="1" applyBorder="1" applyAlignment="1">
      <alignment horizontal="right" vertical="center"/>
    </xf>
    <xf numFmtId="49" fontId="14" fillId="0" borderId="17" xfId="2" applyNumberFormat="1" applyFont="1" applyFill="1" applyBorder="1" applyAlignment="1">
      <alignment horizontal="center" vertical="center"/>
    </xf>
    <xf numFmtId="176" fontId="10" fillId="0" borderId="0" xfId="7" applyNumberFormat="1" applyFont="1" applyFill="1" applyBorder="1">
      <alignment vertical="center"/>
    </xf>
    <xf numFmtId="176" fontId="10" fillId="0" borderId="0" xfId="2" applyNumberFormat="1" applyFont="1" applyFill="1" applyBorder="1" applyAlignment="1">
      <alignment vertical="center"/>
    </xf>
    <xf numFmtId="176" fontId="10" fillId="0" borderId="0" xfId="2" applyNumberFormat="1" applyFont="1" applyFill="1" applyBorder="1" applyAlignment="1">
      <alignment horizontal="right" vertical="center"/>
    </xf>
    <xf numFmtId="49" fontId="10" fillId="0" borderId="15" xfId="2" applyNumberFormat="1" applyFont="1" applyFill="1" applyBorder="1" applyAlignment="1">
      <alignment horizontal="center" vertical="center"/>
    </xf>
    <xf numFmtId="176" fontId="10" fillId="0" borderId="0" xfId="7" applyNumberFormat="1" applyFont="1" applyFill="1">
      <alignment vertical="center"/>
    </xf>
    <xf numFmtId="38" fontId="7" fillId="0" borderId="55" xfId="2" applyFont="1" applyFill="1" applyBorder="1" applyAlignment="1">
      <alignment horizontal="center" vertical="center" shrinkToFit="1"/>
    </xf>
    <xf numFmtId="38" fontId="7" fillId="0" borderId="56" xfId="2" applyFont="1" applyFill="1" applyBorder="1" applyAlignment="1">
      <alignment horizontal="center" vertical="center" shrinkToFit="1"/>
    </xf>
    <xf numFmtId="38" fontId="10" fillId="0" borderId="0" xfId="2" applyFont="1" applyFill="1" applyAlignment="1">
      <alignment horizontal="right" vertical="center"/>
    </xf>
    <xf numFmtId="0" fontId="10" fillId="0" borderId="0" xfId="11" applyFont="1" applyFill="1" applyAlignment="1">
      <alignment vertical="center"/>
    </xf>
    <xf numFmtId="49" fontId="28" fillId="0" borderId="0" xfId="2" applyNumberFormat="1" applyFont="1" applyFill="1" applyAlignment="1">
      <alignment vertical="center"/>
    </xf>
    <xf numFmtId="38" fontId="10" fillId="0" borderId="0" xfId="2" applyFont="1" applyFill="1" applyBorder="1" applyAlignment="1">
      <alignment vertical="center"/>
    </xf>
    <xf numFmtId="49" fontId="10" fillId="0" borderId="0" xfId="2" applyNumberFormat="1" applyFont="1" applyFill="1" applyBorder="1" applyAlignment="1">
      <alignment horizontal="left" vertical="center"/>
    </xf>
    <xf numFmtId="38" fontId="11" fillId="0" borderId="0" xfId="7" applyNumberFormat="1" applyFont="1" applyFill="1" applyBorder="1">
      <alignment vertical="center"/>
    </xf>
    <xf numFmtId="38" fontId="14" fillId="0" borderId="0" xfId="2" applyFont="1" applyFill="1" applyBorder="1" applyAlignment="1">
      <alignment vertical="center"/>
    </xf>
    <xf numFmtId="49" fontId="14" fillId="0" borderId="0" xfId="2" applyNumberFormat="1" applyFont="1" applyFill="1" applyBorder="1" applyAlignment="1">
      <alignment horizontal="center" vertical="center"/>
    </xf>
    <xf numFmtId="0" fontId="48" fillId="0" borderId="0" xfId="7" applyFont="1" applyFill="1">
      <alignment vertical="center"/>
    </xf>
    <xf numFmtId="0" fontId="48" fillId="0" borderId="0" xfId="7" applyFont="1" applyFill="1" applyBorder="1">
      <alignment vertical="center"/>
    </xf>
    <xf numFmtId="38" fontId="48" fillId="0" borderId="0" xfId="2" applyFont="1" applyFill="1" applyBorder="1" applyAlignment="1">
      <alignment vertical="center"/>
    </xf>
    <xf numFmtId="38" fontId="7" fillId="0" borderId="0" xfId="7" applyNumberFormat="1" applyFont="1" applyFill="1" applyBorder="1">
      <alignment vertical="center"/>
    </xf>
    <xf numFmtId="38" fontId="7" fillId="0" borderId="35" xfId="2" applyFont="1" applyFill="1" applyBorder="1" applyAlignment="1">
      <alignment horizontal="center" vertical="center" shrinkToFit="1"/>
    </xf>
    <xf numFmtId="38" fontId="7" fillId="0" borderId="57" xfId="2" applyFont="1" applyFill="1" applyBorder="1" applyAlignment="1">
      <alignment horizontal="center" vertical="center"/>
    </xf>
    <xf numFmtId="49" fontId="7" fillId="0" borderId="46" xfId="2" applyNumberFormat="1" applyFont="1" applyFill="1" applyBorder="1" applyAlignment="1">
      <alignment horizontal="center" vertical="center"/>
    </xf>
    <xf numFmtId="49" fontId="10" fillId="0" borderId="0" xfId="2" applyNumberFormat="1" applyFont="1" applyFill="1" applyAlignment="1">
      <alignment vertical="center"/>
    </xf>
    <xf numFmtId="38" fontId="7" fillId="0" borderId="35" xfId="2" applyFont="1" applyFill="1" applyBorder="1" applyAlignment="1">
      <alignment horizontal="center" vertical="center"/>
    </xf>
    <xf numFmtId="38" fontId="10" fillId="0" borderId="0" xfId="2" applyNumberFormat="1" applyFont="1" applyFill="1" applyAlignment="1">
      <alignment vertical="center"/>
    </xf>
    <xf numFmtId="38" fontId="12" fillId="0" borderId="0" xfId="7" applyNumberFormat="1" applyFont="1" applyFill="1" applyBorder="1">
      <alignment vertical="center"/>
    </xf>
    <xf numFmtId="38" fontId="7" fillId="0" borderId="0" xfId="7" applyNumberFormat="1" applyFont="1" applyFill="1">
      <alignment vertical="center"/>
    </xf>
    <xf numFmtId="176" fontId="10" fillId="0" borderId="16" xfId="2" applyNumberFormat="1" applyFont="1" applyFill="1" applyBorder="1" applyAlignment="1">
      <alignment vertical="center"/>
    </xf>
    <xf numFmtId="38" fontId="11" fillId="0" borderId="0" xfId="7" applyNumberFormat="1" applyFont="1" applyFill="1">
      <alignment vertical="center"/>
    </xf>
    <xf numFmtId="38" fontId="10" fillId="0" borderId="0" xfId="2" applyFont="1" applyFill="1" applyBorder="1" applyAlignment="1">
      <alignment horizontal="center" vertical="center"/>
    </xf>
    <xf numFmtId="38" fontId="10" fillId="0" borderId="0" xfId="2" applyFont="1" applyFill="1" applyBorder="1" applyAlignment="1">
      <alignment horizontal="right" vertical="center"/>
    </xf>
    <xf numFmtId="0" fontId="11" fillId="0" borderId="0" xfId="7" applyFont="1" applyFill="1" applyBorder="1" applyAlignment="1">
      <alignment horizontal="center" vertical="center"/>
    </xf>
    <xf numFmtId="38" fontId="7" fillId="0" borderId="0" xfId="2" applyFont="1" applyFill="1" applyBorder="1" applyAlignment="1">
      <alignment horizontal="center" vertical="center" shrinkToFit="1"/>
    </xf>
    <xf numFmtId="38" fontId="7" fillId="0" borderId="0" xfId="2" applyFont="1" applyFill="1" applyBorder="1" applyAlignment="1">
      <alignment horizontal="center" vertical="center"/>
    </xf>
    <xf numFmtId="38" fontId="6" fillId="0" borderId="0" xfId="2" applyFont="1" applyFill="1" applyBorder="1" applyAlignment="1">
      <alignment vertical="center"/>
    </xf>
    <xf numFmtId="38" fontId="6" fillId="0" borderId="0" xfId="2" applyFont="1" applyFill="1" applyBorder="1" applyAlignment="1">
      <alignment horizontal="right" vertical="center"/>
    </xf>
    <xf numFmtId="0" fontId="6" fillId="0" borderId="0" xfId="11" applyFont="1" applyFill="1" applyBorder="1" applyAlignment="1">
      <alignment vertical="center"/>
    </xf>
    <xf numFmtId="0" fontId="10" fillId="0" borderId="0" xfId="11" applyFont="1" applyFill="1" applyBorder="1" applyAlignment="1">
      <alignment vertical="center"/>
    </xf>
    <xf numFmtId="38" fontId="6" fillId="0" borderId="0" xfId="2" applyFont="1" applyFill="1" applyBorder="1" applyAlignment="1">
      <alignment horizontal="center" vertical="center"/>
    </xf>
    <xf numFmtId="38" fontId="14" fillId="0" borderId="0" xfId="2" applyFont="1" applyFill="1" applyBorder="1" applyAlignment="1">
      <alignment horizontal="center" vertical="center"/>
    </xf>
    <xf numFmtId="38" fontId="7" fillId="0" borderId="0" xfId="2" applyFont="1" applyFill="1" applyAlignment="1">
      <alignment horizontal="center" vertical="center"/>
    </xf>
    <xf numFmtId="38" fontId="28" fillId="0" borderId="0" xfId="2" applyFont="1" applyFill="1" applyBorder="1" applyAlignment="1">
      <alignment vertical="center"/>
    </xf>
    <xf numFmtId="49" fontId="23" fillId="0" borderId="0" xfId="7" applyNumberFormat="1" applyFont="1" applyFill="1">
      <alignment vertical="center"/>
    </xf>
    <xf numFmtId="49" fontId="7" fillId="0" borderId="0" xfId="8" applyNumberFormat="1" applyFont="1" applyFill="1" applyAlignment="1">
      <alignment vertical="center"/>
    </xf>
    <xf numFmtId="176" fontId="12" fillId="0" borderId="25" xfId="8" applyNumberFormat="1" applyFont="1" applyFill="1" applyBorder="1" applyAlignment="1">
      <alignment horizontal="right" vertical="center"/>
    </xf>
    <xf numFmtId="176" fontId="49" fillId="0" borderId="25" xfId="8" applyNumberFormat="1" applyFont="1" applyFill="1" applyBorder="1" applyAlignment="1">
      <alignment horizontal="right" vertical="center"/>
    </xf>
    <xf numFmtId="49" fontId="12" fillId="0" borderId="37" xfId="8" applyNumberFormat="1" applyFont="1" applyFill="1" applyBorder="1" applyAlignment="1">
      <alignment horizontal="center" vertical="center"/>
    </xf>
    <xf numFmtId="176" fontId="7" fillId="0" borderId="0" xfId="8" applyNumberFormat="1" applyFont="1" applyFill="1" applyBorder="1" applyAlignment="1">
      <alignment horizontal="right" vertical="center"/>
    </xf>
    <xf numFmtId="176" fontId="50" fillId="0" borderId="0" xfId="8" applyNumberFormat="1" applyFont="1" applyFill="1" applyBorder="1" applyAlignment="1">
      <alignment horizontal="right" vertical="center"/>
    </xf>
    <xf numFmtId="49" fontId="7" fillId="0" borderId="39" xfId="8" applyNumberFormat="1" applyFont="1" applyFill="1" applyBorder="1" applyAlignment="1">
      <alignment horizontal="center" vertical="center"/>
    </xf>
    <xf numFmtId="176" fontId="7" fillId="0" borderId="38" xfId="8" applyNumberFormat="1" applyFont="1" applyFill="1" applyBorder="1" applyAlignment="1">
      <alignment horizontal="right" vertical="center"/>
    </xf>
    <xf numFmtId="0" fontId="7" fillId="0" borderId="70" xfId="8" applyNumberFormat="1" applyFont="1" applyFill="1" applyBorder="1" applyAlignment="1">
      <alignment horizontal="center" vertical="center" shrinkToFit="1"/>
    </xf>
    <xf numFmtId="0" fontId="7" fillId="0" borderId="14" xfId="8" applyNumberFormat="1" applyFont="1" applyFill="1" applyBorder="1" applyAlignment="1">
      <alignment horizontal="center" vertical="center" shrinkToFit="1"/>
    </xf>
    <xf numFmtId="0" fontId="7" fillId="0" borderId="27" xfId="8" applyNumberFormat="1" applyFont="1" applyFill="1" applyBorder="1" applyAlignment="1">
      <alignment horizontal="center" vertical="center" shrinkToFit="1"/>
    </xf>
    <xf numFmtId="0" fontId="7" fillId="0" borderId="27" xfId="8" applyNumberFormat="1" applyFont="1" applyFill="1" applyBorder="1" applyAlignment="1">
      <alignment horizontal="center" vertical="center"/>
    </xf>
    <xf numFmtId="0" fontId="7" fillId="0" borderId="52" xfId="8" applyNumberFormat="1" applyFont="1" applyFill="1" applyBorder="1" applyAlignment="1">
      <alignment horizontal="center" vertical="center" wrapText="1"/>
    </xf>
    <xf numFmtId="0" fontId="18" fillId="0" borderId="4" xfId="8" applyNumberFormat="1" applyFont="1" applyFill="1" applyBorder="1" applyAlignment="1">
      <alignment horizontal="center" vertical="center" wrapText="1"/>
    </xf>
    <xf numFmtId="0" fontId="6" fillId="0" borderId="0" xfId="7" applyFont="1">
      <alignment vertical="center"/>
    </xf>
    <xf numFmtId="49" fontId="10" fillId="0" borderId="0" xfId="7" applyNumberFormat="1" applyFont="1">
      <alignment vertical="center"/>
    </xf>
    <xf numFmtId="38" fontId="11" fillId="0" borderId="0" xfId="7" applyNumberFormat="1">
      <alignment vertical="center"/>
    </xf>
    <xf numFmtId="38" fontId="7" fillId="0" borderId="0" xfId="2" applyFont="1" applyAlignment="1"/>
    <xf numFmtId="38" fontId="12" fillId="0" borderId="25" xfId="2" applyFont="1" applyBorder="1" applyAlignment="1">
      <alignment horizontal="right"/>
    </xf>
    <xf numFmtId="38" fontId="49" fillId="0" borderId="25" xfId="2" applyFont="1" applyBorder="1" applyAlignment="1">
      <alignment horizontal="right"/>
    </xf>
    <xf numFmtId="49" fontId="19" fillId="0" borderId="17" xfId="12" applyNumberFormat="1" applyFont="1" applyBorder="1" applyAlignment="1">
      <alignment horizontal="center" vertical="center"/>
    </xf>
    <xf numFmtId="38" fontId="7" fillId="0" borderId="0" xfId="2" applyFont="1" applyBorder="1" applyAlignment="1">
      <alignment horizontal="right"/>
    </xf>
    <xf numFmtId="49" fontId="17" fillId="0" borderId="15" xfId="12" applyNumberFormat="1" applyFont="1" applyBorder="1" applyAlignment="1">
      <alignment horizontal="center" vertical="center"/>
    </xf>
    <xf numFmtId="38" fontId="7" fillId="0" borderId="0" xfId="2" applyFont="1" applyBorder="1" applyAlignment="1"/>
    <xf numFmtId="38" fontId="7" fillId="0" borderId="16" xfId="2" applyFont="1" applyBorder="1" applyAlignment="1"/>
    <xf numFmtId="38" fontId="7" fillId="0" borderId="26" xfId="2" applyFont="1" applyBorder="1" applyAlignment="1">
      <alignment horizontal="center" vertical="center" shrinkToFit="1"/>
    </xf>
    <xf numFmtId="38" fontId="7" fillId="0" borderId="27" xfId="2" applyFont="1" applyBorder="1" applyAlignment="1">
      <alignment horizontal="center" vertical="center" shrinkToFit="1"/>
    </xf>
    <xf numFmtId="0" fontId="17" fillId="0" borderId="25" xfId="13" applyFont="1" applyBorder="1" applyAlignment="1">
      <alignment horizontal="left" shrinkToFit="1"/>
    </xf>
    <xf numFmtId="0" fontId="17" fillId="0" borderId="71" xfId="13" applyFont="1" applyBorder="1" applyAlignment="1">
      <alignment shrinkToFit="1"/>
    </xf>
    <xf numFmtId="0" fontId="17" fillId="0" borderId="25" xfId="13" applyFont="1" applyBorder="1" applyAlignment="1">
      <alignment horizontal="center" shrinkToFit="1"/>
    </xf>
    <xf numFmtId="0" fontId="17" fillId="0" borderId="16" xfId="13" applyFont="1" applyBorder="1" applyAlignment="1">
      <alignment horizontal="left" shrinkToFit="1"/>
    </xf>
    <xf numFmtId="0" fontId="17" fillId="0" borderId="72" xfId="13" applyFont="1" applyBorder="1" applyAlignment="1">
      <alignment horizontal="left" shrinkToFit="1"/>
    </xf>
    <xf numFmtId="0" fontId="17" fillId="0" borderId="0" xfId="13" applyFont="1" applyBorder="1" applyAlignment="1">
      <alignment horizontal="center" shrinkToFit="1"/>
    </xf>
    <xf numFmtId="0" fontId="17" fillId="0" borderId="0" xfId="7" applyFont="1" applyAlignment="1"/>
    <xf numFmtId="0" fontId="17" fillId="0" borderId="72" xfId="7" applyFont="1" applyBorder="1" applyAlignment="1"/>
    <xf numFmtId="0" fontId="17" fillId="0" borderId="0" xfId="7" applyFont="1" applyAlignment="1">
      <alignment horizontal="center"/>
    </xf>
    <xf numFmtId="0" fontId="17" fillId="0" borderId="0" xfId="13" applyFont="1" applyBorder="1" applyAlignment="1">
      <alignment horizontal="left" shrinkToFit="1"/>
    </xf>
    <xf numFmtId="0" fontId="17" fillId="0" borderId="16" xfId="13" applyFont="1" applyBorder="1" applyAlignment="1">
      <alignment horizontal="left" vertical="center" shrinkToFit="1"/>
    </xf>
    <xf numFmtId="0" fontId="17" fillId="0" borderId="72" xfId="13" applyFont="1" applyBorder="1" applyAlignment="1">
      <alignment horizontal="left" vertical="center" shrinkToFit="1"/>
    </xf>
    <xf numFmtId="0" fontId="17" fillId="0" borderId="0" xfId="13" applyFont="1" applyBorder="1" applyAlignment="1">
      <alignment horizontal="left" vertical="center" shrinkToFit="1"/>
    </xf>
    <xf numFmtId="0" fontId="17" fillId="0" borderId="35" xfId="13" applyFont="1" applyBorder="1" applyAlignment="1">
      <alignment horizontal="distributed" vertical="center" wrapText="1" indent="3"/>
    </xf>
    <xf numFmtId="0" fontId="17" fillId="0" borderId="57" xfId="13" applyFont="1" applyBorder="1" applyAlignment="1">
      <alignment horizontal="distributed" vertical="center" wrapText="1" indent="3"/>
    </xf>
    <xf numFmtId="0" fontId="17" fillId="0" borderId="34" xfId="13" applyFont="1" applyBorder="1" applyAlignment="1">
      <alignment horizontal="distributed" vertical="center" indent="2"/>
    </xf>
    <xf numFmtId="0" fontId="17" fillId="0" borderId="0" xfId="13" applyFont="1" applyBorder="1" applyAlignment="1">
      <alignment horizontal="right"/>
    </xf>
    <xf numFmtId="0" fontId="53" fillId="0" borderId="0" xfId="14">
      <alignment vertical="center"/>
    </xf>
    <xf numFmtId="49" fontId="53" fillId="0" borderId="0" xfId="14" applyNumberFormat="1">
      <alignment vertical="center"/>
    </xf>
    <xf numFmtId="0" fontId="54" fillId="0" borderId="0" xfId="14" applyFont="1">
      <alignment vertical="center"/>
    </xf>
    <xf numFmtId="49" fontId="10" fillId="0" borderId="0" xfId="15" applyNumberFormat="1" applyFont="1" applyFill="1" applyBorder="1" applyAlignment="1">
      <alignment horizontal="left" vertical="center"/>
    </xf>
    <xf numFmtId="0" fontId="55" fillId="0" borderId="0" xfId="14" applyFont="1" applyBorder="1">
      <alignment vertical="center"/>
    </xf>
    <xf numFmtId="49" fontId="14" fillId="0" borderId="17" xfId="15" applyNumberFormat="1" applyFont="1" applyFill="1" applyBorder="1" applyAlignment="1">
      <alignment horizontal="center" vertical="center"/>
    </xf>
    <xf numFmtId="0" fontId="56" fillId="0" borderId="0" xfId="14" applyFont="1" applyBorder="1">
      <alignment vertical="center"/>
    </xf>
    <xf numFmtId="49" fontId="10" fillId="0" borderId="15" xfId="15" applyNumberFormat="1" applyFont="1" applyFill="1" applyBorder="1" applyAlignment="1">
      <alignment horizontal="center" vertical="center"/>
    </xf>
    <xf numFmtId="0" fontId="56" fillId="0" borderId="0" xfId="14" applyFont="1">
      <alignment vertical="center"/>
    </xf>
    <xf numFmtId="0" fontId="10" fillId="0" borderId="35" xfId="15" applyFont="1" applyFill="1" applyBorder="1" applyAlignment="1">
      <alignment horizontal="center" vertical="center"/>
    </xf>
    <xf numFmtId="49" fontId="10" fillId="0" borderId="46" xfId="15" applyNumberFormat="1" applyFont="1" applyFill="1" applyBorder="1" applyAlignment="1">
      <alignment horizontal="center" vertical="center"/>
    </xf>
    <xf numFmtId="0" fontId="7" fillId="0" borderId="0" xfId="15" applyFont="1" applyFill="1" applyAlignment="1">
      <alignment horizontal="right" vertical="center"/>
    </xf>
    <xf numFmtId="0" fontId="7" fillId="0" borderId="0" xfId="15" applyFont="1" applyFill="1" applyAlignment="1">
      <alignment vertical="center"/>
    </xf>
    <xf numFmtId="0" fontId="7" fillId="0" borderId="0" xfId="15" applyFont="1" applyFill="1" applyAlignment="1">
      <alignment horizontal="right"/>
    </xf>
    <xf numFmtId="49" fontId="23" fillId="0" borderId="0" xfId="15" applyNumberFormat="1" applyFont="1" applyFill="1" applyAlignment="1">
      <alignment vertical="center"/>
    </xf>
    <xf numFmtId="0" fontId="11" fillId="0" borderId="0" xfId="7" applyAlignment="1">
      <alignment vertical="center"/>
    </xf>
    <xf numFmtId="0" fontId="57" fillId="0" borderId="0" xfId="7" applyFont="1" applyAlignment="1">
      <alignment vertical="center"/>
    </xf>
    <xf numFmtId="0" fontId="7" fillId="0" borderId="0" xfId="8" applyNumberFormat="1" applyFont="1" applyFill="1" applyAlignment="1">
      <alignment vertical="center"/>
    </xf>
    <xf numFmtId="3" fontId="7" fillId="0" borderId="0" xfId="8" applyNumberFormat="1" applyFont="1" applyFill="1" applyAlignment="1">
      <alignment vertical="center"/>
    </xf>
    <xf numFmtId="0" fontId="2" fillId="0" borderId="0" xfId="1" applyFill="1" applyAlignment="1">
      <alignment vertical="center"/>
    </xf>
    <xf numFmtId="57" fontId="7" fillId="0" borderId="44" xfId="8" applyNumberFormat="1" applyFont="1" applyFill="1" applyBorder="1" applyAlignment="1">
      <alignment horizontal="right" vertical="center"/>
    </xf>
    <xf numFmtId="3" fontId="7" fillId="0" borderId="73" xfId="8" applyNumberFormat="1" applyFont="1" applyFill="1" applyBorder="1" applyAlignment="1">
      <alignment vertical="center"/>
    </xf>
    <xf numFmtId="0" fontId="7" fillId="0" borderId="73" xfId="8" applyNumberFormat="1" applyFont="1" applyFill="1" applyBorder="1" applyAlignment="1">
      <alignment vertical="center" shrinkToFit="1"/>
    </xf>
    <xf numFmtId="0" fontId="7" fillId="0" borderId="73" xfId="8" applyNumberFormat="1" applyFont="1" applyFill="1" applyBorder="1" applyAlignment="1">
      <alignment horizontal="distributed" vertical="center" shrinkToFit="1"/>
    </xf>
    <xf numFmtId="0" fontId="7" fillId="0" borderId="37" xfId="8" applyNumberFormat="1" applyFont="1" applyFill="1" applyBorder="1" applyAlignment="1">
      <alignment horizontal="distributed" vertical="center" shrinkToFit="1"/>
    </xf>
    <xf numFmtId="0" fontId="7" fillId="0" borderId="38" xfId="8" applyNumberFormat="1" applyFont="1" applyFill="1" applyBorder="1" applyAlignment="1">
      <alignment horizontal="right" vertical="center"/>
    </xf>
    <xf numFmtId="3" fontId="7" fillId="0" borderId="64" xfId="8" applyNumberFormat="1" applyFont="1" applyFill="1" applyBorder="1" applyAlignment="1">
      <alignment vertical="center"/>
    </xf>
    <xf numFmtId="0" fontId="7" fillId="0" borderId="64" xfId="8" applyNumberFormat="1" applyFont="1" applyFill="1" applyBorder="1" applyAlignment="1">
      <alignment vertical="center" shrinkToFit="1"/>
    </xf>
    <xf numFmtId="0" fontId="7" fillId="0" borderId="64" xfId="8" applyNumberFormat="1" applyFont="1" applyFill="1" applyBorder="1" applyAlignment="1">
      <alignment horizontal="distributed" vertical="center" shrinkToFit="1"/>
    </xf>
    <xf numFmtId="0" fontId="7" fillId="0" borderId="39" xfId="8" applyNumberFormat="1" applyFont="1" applyFill="1" applyBorder="1" applyAlignment="1">
      <alignment horizontal="distributed" vertical="center" shrinkToFit="1"/>
    </xf>
    <xf numFmtId="3" fontId="7" fillId="0" borderId="39" xfId="8" applyNumberFormat="1" applyFont="1" applyFill="1" applyBorder="1" applyAlignment="1">
      <alignment vertical="center"/>
    </xf>
    <xf numFmtId="0" fontId="7" fillId="0" borderId="39" xfId="8" applyNumberFormat="1" applyFont="1" applyFill="1" applyBorder="1" applyAlignment="1">
      <alignment vertical="center" shrinkToFit="1"/>
    </xf>
    <xf numFmtId="57" fontId="7" fillId="0" borderId="38" xfId="8" applyNumberFormat="1" applyFont="1" applyFill="1" applyBorder="1" applyAlignment="1">
      <alignment horizontal="right" vertical="center"/>
    </xf>
    <xf numFmtId="0" fontId="57" fillId="0" borderId="0" xfId="7" applyFont="1" applyFill="1">
      <alignment vertical="center"/>
    </xf>
    <xf numFmtId="0" fontId="31" fillId="0" borderId="39" xfId="8" applyNumberFormat="1" applyFont="1" applyFill="1" applyBorder="1" applyAlignment="1">
      <alignment horizontal="distributed" vertical="center" shrinkToFit="1"/>
    </xf>
    <xf numFmtId="57" fontId="7" fillId="0" borderId="41" xfId="8" applyNumberFormat="1" applyFont="1" applyFill="1" applyBorder="1" applyAlignment="1">
      <alignment horizontal="right" vertical="center"/>
    </xf>
    <xf numFmtId="3" fontId="7" fillId="0" borderId="42" xfId="8" applyNumberFormat="1" applyFont="1" applyFill="1" applyBorder="1" applyAlignment="1">
      <alignment vertical="center"/>
    </xf>
    <xf numFmtId="0" fontId="7" fillId="0" borderId="42" xfId="8" applyNumberFormat="1" applyFont="1" applyFill="1" applyBorder="1" applyAlignment="1">
      <alignment vertical="center" shrinkToFit="1"/>
    </xf>
    <xf numFmtId="0" fontId="7" fillId="0" borderId="42" xfId="8" applyNumberFormat="1" applyFont="1" applyFill="1" applyBorder="1" applyAlignment="1">
      <alignment horizontal="distributed" vertical="center" shrinkToFit="1"/>
    </xf>
    <xf numFmtId="0" fontId="7" fillId="0" borderId="7" xfId="8" applyNumberFormat="1" applyFont="1" applyFill="1" applyBorder="1" applyAlignment="1">
      <alignment horizontal="center" vertical="center"/>
    </xf>
    <xf numFmtId="3" fontId="7" fillId="0" borderId="74" xfId="8" applyNumberFormat="1" applyFont="1" applyFill="1" applyBorder="1" applyAlignment="1">
      <alignment horizontal="center" vertical="center" shrinkToFit="1"/>
    </xf>
    <xf numFmtId="0" fontId="7" fillId="0" borderId="74" xfId="8" applyNumberFormat="1" applyFont="1" applyFill="1" applyBorder="1" applyAlignment="1">
      <alignment horizontal="center" vertical="center"/>
    </xf>
    <xf numFmtId="0" fontId="7" fillId="0" borderId="0" xfId="7" applyFont="1" applyAlignment="1">
      <alignment horizontal="right"/>
    </xf>
    <xf numFmtId="0" fontId="23" fillId="0" borderId="0" xfId="7" applyFont="1">
      <alignment vertical="center"/>
    </xf>
    <xf numFmtId="0" fontId="31" fillId="0" borderId="0" xfId="8" applyNumberFormat="1" applyFont="1" applyFill="1" applyAlignment="1">
      <alignment horizontal="right" vertical="center"/>
    </xf>
    <xf numFmtId="0" fontId="7" fillId="0" borderId="0" xfId="8" applyNumberFormat="1" applyFont="1" applyFill="1" applyAlignment="1">
      <alignment horizontal="right" vertical="center"/>
    </xf>
    <xf numFmtId="0" fontId="7" fillId="0" borderId="0" xfId="8" applyNumberFormat="1" applyFont="1" applyFill="1" applyBorder="1" applyAlignment="1">
      <alignment vertical="center"/>
    </xf>
    <xf numFmtId="38" fontId="12" fillId="0" borderId="0" xfId="2" applyFont="1" applyFill="1" applyBorder="1">
      <alignment vertical="center"/>
    </xf>
    <xf numFmtId="38" fontId="11" fillId="0" borderId="0" xfId="2" applyFont="1" applyFill="1" applyBorder="1">
      <alignment vertical="center"/>
    </xf>
    <xf numFmtId="38" fontId="7" fillId="0" borderId="0" xfId="2" applyFont="1" applyFill="1" applyBorder="1">
      <alignment vertical="center"/>
    </xf>
    <xf numFmtId="0" fontId="7" fillId="0" borderId="0" xfId="8" applyNumberFormat="1" applyFont="1" applyFill="1" applyBorder="1" applyAlignment="1">
      <alignment horizontal="center" vertical="center" shrinkToFit="1"/>
    </xf>
    <xf numFmtId="0" fontId="7" fillId="0" borderId="0" xfId="8" applyNumberFormat="1" applyFont="1" applyFill="1" applyBorder="1" applyAlignment="1">
      <alignment horizontal="center" vertical="center"/>
    </xf>
    <xf numFmtId="38" fontId="12" fillId="0" borderId="25" xfId="2" applyFont="1" applyFill="1" applyBorder="1" applyAlignment="1">
      <alignment vertical="center"/>
    </xf>
    <xf numFmtId="38" fontId="7" fillId="0" borderId="25" xfId="2" applyFont="1" applyFill="1" applyBorder="1">
      <alignment vertical="center"/>
    </xf>
    <xf numFmtId="0" fontId="7" fillId="0" borderId="25" xfId="8" applyNumberFormat="1" applyFont="1" applyFill="1" applyBorder="1" applyAlignment="1">
      <alignment horizontal="center" vertical="center" shrinkToFit="1"/>
    </xf>
    <xf numFmtId="0" fontId="7" fillId="0" borderId="58" xfId="8" applyNumberFormat="1" applyFont="1" applyFill="1" applyBorder="1" applyAlignment="1">
      <alignment horizontal="center" vertical="center"/>
    </xf>
    <xf numFmtId="0" fontId="7" fillId="0" borderId="25" xfId="8" applyNumberFormat="1" applyFont="1" applyFill="1" applyBorder="1" applyAlignment="1">
      <alignment vertical="center"/>
    </xf>
    <xf numFmtId="38" fontId="12" fillId="0" borderId="0" xfId="2" applyFont="1" applyFill="1" applyBorder="1" applyAlignment="1">
      <alignment vertical="center"/>
    </xf>
    <xf numFmtId="38" fontId="7" fillId="0" borderId="0" xfId="2" applyFont="1" applyFill="1" applyBorder="1" applyAlignment="1">
      <alignment vertical="center"/>
    </xf>
    <xf numFmtId="0" fontId="7" fillId="0" borderId="39" xfId="8" applyNumberFormat="1" applyFont="1" applyFill="1" applyBorder="1" applyAlignment="1">
      <alignment vertical="center"/>
    </xf>
    <xf numFmtId="38" fontId="12" fillId="0" borderId="0" xfId="2" applyFont="1" applyFill="1" applyBorder="1" applyAlignment="1">
      <alignment horizontal="right" vertical="center"/>
    </xf>
    <xf numFmtId="38" fontId="7" fillId="0" borderId="0" xfId="2" applyFont="1" applyFill="1" applyBorder="1" applyAlignment="1">
      <alignment horizontal="right" vertical="center"/>
    </xf>
    <xf numFmtId="0" fontId="7" fillId="0" borderId="40" xfId="8" applyNumberFormat="1" applyFont="1" applyFill="1" applyBorder="1" applyAlignment="1">
      <alignment horizontal="center" vertical="center"/>
    </xf>
    <xf numFmtId="0" fontId="12" fillId="0" borderId="35" xfId="8" applyNumberFormat="1" applyFont="1" applyFill="1" applyBorder="1" applyAlignment="1">
      <alignment horizontal="center" vertical="center" shrinkToFit="1"/>
    </xf>
    <xf numFmtId="0" fontId="7" fillId="0" borderId="35" xfId="8" applyNumberFormat="1" applyFont="1" applyFill="1" applyBorder="1" applyAlignment="1">
      <alignment horizontal="center" vertical="center" shrinkToFit="1"/>
    </xf>
    <xf numFmtId="0" fontId="7" fillId="0" borderId="6" xfId="8" applyNumberFormat="1" applyFont="1" applyFill="1" applyBorder="1" applyAlignment="1">
      <alignment horizontal="center" vertical="center"/>
    </xf>
    <xf numFmtId="0" fontId="7" fillId="0" borderId="0" xfId="8" applyNumberFormat="1" applyFont="1" applyFill="1" applyAlignment="1">
      <alignment horizontal="right"/>
    </xf>
    <xf numFmtId="0" fontId="10" fillId="0" borderId="0" xfId="8" applyNumberFormat="1" applyFont="1" applyFill="1" applyAlignment="1">
      <alignment horizontal="right" vertical="center"/>
    </xf>
    <xf numFmtId="0" fontId="23" fillId="0" borderId="0" xfId="8" applyNumberFormat="1" applyFont="1" applyFill="1" applyAlignment="1">
      <alignment vertical="center"/>
    </xf>
    <xf numFmtId="0" fontId="12" fillId="0" borderId="0" xfId="7" applyFont="1" applyBorder="1">
      <alignment vertical="center"/>
    </xf>
    <xf numFmtId="0" fontId="7" fillId="0" borderId="0" xfId="16" applyFont="1" applyFill="1" applyBorder="1" applyAlignment="1">
      <alignment horizontal="right" vertical="center"/>
    </xf>
    <xf numFmtId="0" fontId="7" fillId="0" borderId="0" xfId="16" applyNumberFormat="1" applyFont="1" applyFill="1" applyBorder="1" applyAlignment="1">
      <alignment horizontal="center" vertical="center"/>
    </xf>
    <xf numFmtId="0" fontId="7" fillId="0" borderId="0" xfId="7" applyFont="1" applyBorder="1" applyAlignment="1">
      <alignment vertical="center"/>
    </xf>
    <xf numFmtId="0" fontId="12" fillId="0" borderId="25" xfId="7" applyFont="1" applyBorder="1" applyAlignment="1">
      <alignment horizontal="right" vertical="center"/>
    </xf>
    <xf numFmtId="0" fontId="7" fillId="0" borderId="25" xfId="16" applyFont="1" applyFill="1" applyBorder="1" applyAlignment="1">
      <alignment horizontal="right" vertical="center"/>
    </xf>
    <xf numFmtId="0" fontId="7" fillId="0" borderId="71" xfId="16" applyNumberFormat="1" applyFont="1" applyFill="1" applyBorder="1" applyAlignment="1">
      <alignment horizontal="center" vertical="center"/>
    </xf>
    <xf numFmtId="0" fontId="7" fillId="0" borderId="25" xfId="7" applyFont="1" applyBorder="1" applyAlignment="1">
      <alignment vertical="center"/>
    </xf>
    <xf numFmtId="0" fontId="7" fillId="0" borderId="72" xfId="16" applyNumberFormat="1" applyFont="1" applyFill="1" applyBorder="1" applyAlignment="1">
      <alignment horizontal="center" vertical="center"/>
    </xf>
    <xf numFmtId="0" fontId="49" fillId="0" borderId="0" xfId="7" applyFont="1">
      <alignment vertical="center"/>
    </xf>
    <xf numFmtId="0" fontId="7" fillId="0" borderId="0" xfId="7" applyFont="1" applyBorder="1" applyAlignment="1">
      <alignment horizontal="right" vertical="center"/>
    </xf>
    <xf numFmtId="0" fontId="7" fillId="0" borderId="0" xfId="16" applyFont="1" applyFill="1" applyAlignment="1">
      <alignment vertical="center"/>
    </xf>
    <xf numFmtId="0" fontId="12" fillId="0" borderId="0" xfId="7" applyFont="1" applyAlignment="1">
      <alignment horizontal="right" vertical="center"/>
    </xf>
    <xf numFmtId="0" fontId="7" fillId="0" borderId="0" xfId="16" applyNumberFormat="1" applyFont="1" applyFill="1" applyBorder="1" applyAlignment="1">
      <alignment vertical="center"/>
    </xf>
    <xf numFmtId="0" fontId="7" fillId="0" borderId="72" xfId="16" applyFont="1" applyFill="1" applyBorder="1" applyAlignment="1">
      <alignment horizontal="center" vertical="center"/>
    </xf>
    <xf numFmtId="0" fontId="7" fillId="0" borderId="0" xfId="16" applyFont="1" applyFill="1" applyBorder="1" applyAlignment="1">
      <alignment vertical="center"/>
    </xf>
    <xf numFmtId="0" fontId="7" fillId="0" borderId="65" xfId="16" applyFont="1" applyFill="1" applyBorder="1" applyAlignment="1">
      <alignment horizontal="center" vertical="center"/>
    </xf>
    <xf numFmtId="0" fontId="12" fillId="0" borderId="35" xfId="16" applyFont="1" applyFill="1" applyBorder="1" applyAlignment="1">
      <alignment horizontal="center" vertical="center" shrinkToFit="1"/>
    </xf>
    <xf numFmtId="0" fontId="7" fillId="0" borderId="35" xfId="16" applyFont="1" applyFill="1" applyBorder="1" applyAlignment="1">
      <alignment horizontal="center" vertical="center" shrinkToFit="1"/>
    </xf>
    <xf numFmtId="0" fontId="7" fillId="0" borderId="57" xfId="16" applyFont="1" applyFill="1" applyBorder="1" applyAlignment="1">
      <alignment horizontal="center" vertical="center"/>
    </xf>
    <xf numFmtId="0" fontId="7" fillId="0" borderId="46" xfId="16" applyFont="1" applyFill="1" applyBorder="1" applyAlignment="1">
      <alignment horizontal="center" vertical="center"/>
    </xf>
    <xf numFmtId="0" fontId="7" fillId="0" borderId="0" xfId="16" applyFont="1" applyFill="1" applyAlignment="1">
      <alignment horizontal="right"/>
    </xf>
    <xf numFmtId="0" fontId="10" fillId="0" borderId="0" xfId="16" applyFont="1" applyFill="1" applyAlignment="1">
      <alignment horizontal="right" vertical="center"/>
    </xf>
    <xf numFmtId="0" fontId="10" fillId="0" borderId="0" xfId="16" applyFont="1" applyFill="1" applyAlignment="1">
      <alignment vertical="center"/>
    </xf>
    <xf numFmtId="0" fontId="10" fillId="0" borderId="0" xfId="16" applyFont="1" applyFill="1" applyAlignment="1">
      <alignment horizontal="center" vertical="center"/>
    </xf>
    <xf numFmtId="0" fontId="23" fillId="0" borderId="0" xfId="16" applyFont="1" applyFill="1" applyAlignment="1">
      <alignment vertical="center"/>
    </xf>
    <xf numFmtId="0" fontId="7" fillId="0" borderId="0" xfId="17" applyFont="1" applyFill="1" applyAlignment="1">
      <alignment vertical="center"/>
    </xf>
    <xf numFmtId="49" fontId="10" fillId="0" borderId="0" xfId="17" applyNumberFormat="1" applyFont="1" applyFill="1" applyAlignment="1" applyProtection="1">
      <alignment vertical="center"/>
    </xf>
    <xf numFmtId="176" fontId="14" fillId="0" borderId="25" xfId="17" applyNumberFormat="1" applyFont="1" applyFill="1" applyBorder="1" applyAlignment="1">
      <alignment horizontal="right" vertical="center"/>
    </xf>
    <xf numFmtId="49" fontId="14" fillId="0" borderId="17" xfId="17" applyNumberFormat="1" applyFont="1" applyFill="1" applyBorder="1" applyAlignment="1" applyProtection="1">
      <alignment horizontal="center" vertical="center"/>
    </xf>
    <xf numFmtId="176" fontId="10" fillId="0" borderId="0" xfId="17" applyNumberFormat="1" applyFont="1" applyFill="1" applyBorder="1" applyAlignment="1">
      <alignment horizontal="right" vertical="center"/>
    </xf>
    <xf numFmtId="49" fontId="10" fillId="0" borderId="39" xfId="17" applyNumberFormat="1" applyFont="1" applyFill="1" applyBorder="1" applyAlignment="1" applyProtection="1">
      <alignment horizontal="center" vertical="center"/>
    </xf>
    <xf numFmtId="0" fontId="10" fillId="0" borderId="27" xfId="17" applyFont="1" applyFill="1" applyBorder="1" applyAlignment="1">
      <alignment horizontal="center" vertical="center" shrinkToFit="1"/>
    </xf>
    <xf numFmtId="0" fontId="10" fillId="0" borderId="24" xfId="17" applyFont="1" applyFill="1" applyBorder="1" applyAlignment="1" applyProtection="1">
      <alignment horizontal="center" vertical="center" shrinkToFit="1"/>
    </xf>
    <xf numFmtId="0" fontId="7" fillId="0" borderId="25" xfId="7" applyFont="1" applyBorder="1" applyAlignment="1">
      <alignment horizontal="right"/>
    </xf>
    <xf numFmtId="0" fontId="7" fillId="0" borderId="25" xfId="17" applyFont="1" applyFill="1" applyBorder="1" applyAlignment="1" applyProtection="1">
      <alignment horizontal="right"/>
    </xf>
    <xf numFmtId="49" fontId="23" fillId="0" borderId="0" xfId="17" applyNumberFormat="1" applyFont="1" applyFill="1" applyAlignment="1">
      <alignment vertical="center"/>
    </xf>
    <xf numFmtId="0" fontId="19" fillId="0" borderId="0" xfId="7" applyFont="1">
      <alignment vertical="center"/>
    </xf>
    <xf numFmtId="0" fontId="30" fillId="0" borderId="0" xfId="8" applyNumberFormat="1" applyFont="1" applyFill="1" applyBorder="1" applyAlignment="1">
      <alignment horizontal="center" vertical="center" shrinkToFit="1"/>
    </xf>
    <xf numFmtId="0" fontId="7" fillId="0" borderId="0" xfId="8" applyNumberFormat="1" applyFont="1" applyFill="1" applyBorder="1" applyAlignment="1">
      <alignment horizontal="right" vertical="center"/>
    </xf>
    <xf numFmtId="0" fontId="30" fillId="0" borderId="0" xfId="8" applyNumberFormat="1" applyFont="1" applyFill="1" applyBorder="1" applyAlignment="1">
      <alignment vertical="center" shrinkToFit="1"/>
    </xf>
    <xf numFmtId="0" fontId="30" fillId="0" borderId="0" xfId="8" applyNumberFormat="1" applyFont="1" applyFill="1" applyAlignment="1">
      <alignment vertical="center"/>
    </xf>
    <xf numFmtId="0" fontId="7" fillId="0" borderId="30" xfId="8" applyNumberFormat="1" applyFont="1" applyFill="1" applyBorder="1" applyAlignment="1">
      <alignment vertical="center"/>
    </xf>
    <xf numFmtId="0" fontId="30" fillId="0" borderId="30" xfId="8" applyNumberFormat="1" applyFont="1" applyFill="1" applyBorder="1" applyAlignment="1">
      <alignment vertical="center"/>
    </xf>
    <xf numFmtId="179" fontId="10" fillId="0" borderId="0" xfId="14" applyNumberFormat="1" applyFont="1" applyFill="1" applyBorder="1" applyAlignment="1">
      <alignment vertical="center"/>
    </xf>
    <xf numFmtId="38" fontId="12" fillId="0" borderId="25" xfId="9" applyFont="1" applyFill="1" applyBorder="1">
      <alignment vertical="center"/>
    </xf>
    <xf numFmtId="176" fontId="7" fillId="0" borderId="25" xfId="7" applyNumberFormat="1" applyFont="1" applyFill="1" applyBorder="1">
      <alignment vertical="center"/>
    </xf>
    <xf numFmtId="176" fontId="7" fillId="0" borderId="19" xfId="8" applyNumberFormat="1" applyFont="1" applyFill="1" applyBorder="1" applyAlignment="1">
      <alignment vertical="center"/>
    </xf>
    <xf numFmtId="179" fontId="10" fillId="0" borderId="0" xfId="14" applyNumberFormat="1" applyFont="1" applyBorder="1" applyAlignment="1">
      <alignment vertical="center"/>
    </xf>
    <xf numFmtId="38" fontId="12" fillId="0" borderId="0" xfId="9" applyFont="1">
      <alignment vertical="center"/>
    </xf>
    <xf numFmtId="176" fontId="7" fillId="3" borderId="0" xfId="7" applyNumberFormat="1" applyFont="1" applyFill="1" applyBorder="1" applyAlignment="1">
      <alignment horizontal="right" vertical="center"/>
    </xf>
    <xf numFmtId="176" fontId="7" fillId="0" borderId="0" xfId="7" applyNumberFormat="1" applyFont="1" applyBorder="1">
      <alignment vertical="center"/>
    </xf>
    <xf numFmtId="176" fontId="7" fillId="0" borderId="0" xfId="2" applyNumberFormat="1" applyFont="1" applyFill="1" applyBorder="1" applyAlignment="1">
      <alignment vertical="center"/>
    </xf>
    <xf numFmtId="0" fontId="7" fillId="0" borderId="0" xfId="8" applyNumberFormat="1" applyFont="1" applyFill="1" applyBorder="1" applyAlignment="1">
      <alignment vertical="center"/>
    </xf>
    <xf numFmtId="38" fontId="12" fillId="0" borderId="0" xfId="9" applyFont="1" applyBorder="1">
      <alignment vertical="center"/>
    </xf>
    <xf numFmtId="0" fontId="7" fillId="0" borderId="15" xfId="8" applyNumberFormat="1" applyFont="1" applyFill="1" applyBorder="1" applyAlignment="1">
      <alignment vertical="center"/>
    </xf>
    <xf numFmtId="0" fontId="11" fillId="0" borderId="0" xfId="7" applyFont="1" applyAlignment="1">
      <alignment vertical="center"/>
    </xf>
    <xf numFmtId="0" fontId="7" fillId="0" borderId="15" xfId="8" applyNumberFormat="1" applyFont="1" applyFill="1" applyBorder="1" applyAlignment="1">
      <alignment vertical="center" shrinkToFit="1"/>
    </xf>
    <xf numFmtId="38" fontId="12" fillId="0" borderId="0" xfId="9" applyFont="1" applyAlignment="1">
      <alignment horizontal="right" vertical="center"/>
    </xf>
    <xf numFmtId="176" fontId="7" fillId="0" borderId="0" xfId="7" applyNumberFormat="1" applyFont="1" applyBorder="1" applyAlignment="1">
      <alignment horizontal="right" vertical="center"/>
    </xf>
    <xf numFmtId="176" fontId="7" fillId="0" borderId="0" xfId="2" applyNumberFormat="1" applyFont="1" applyFill="1" applyBorder="1" applyAlignment="1">
      <alignment horizontal="right" vertical="center"/>
    </xf>
    <xf numFmtId="176" fontId="7" fillId="0" borderId="0" xfId="8" applyNumberFormat="1" applyFont="1" applyFill="1" applyBorder="1" applyAlignment="1">
      <alignment vertical="center"/>
    </xf>
    <xf numFmtId="0" fontId="12" fillId="0" borderId="0" xfId="7" applyFont="1" applyBorder="1" applyAlignment="1">
      <alignment horizontal="center" vertical="center"/>
    </xf>
    <xf numFmtId="0" fontId="12" fillId="0" borderId="26" xfId="7" applyFont="1" applyBorder="1" applyAlignment="1">
      <alignment horizontal="center" vertical="center"/>
    </xf>
    <xf numFmtId="0" fontId="12" fillId="0" borderId="27" xfId="7" applyFont="1" applyBorder="1" applyAlignment="1">
      <alignment horizontal="center" vertical="center"/>
    </xf>
    <xf numFmtId="0" fontId="11" fillId="0" borderId="0" xfId="7" applyBorder="1">
      <alignment vertical="center"/>
    </xf>
    <xf numFmtId="176" fontId="11" fillId="0" borderId="0" xfId="7" applyNumberFormat="1" applyFill="1">
      <alignment vertical="center"/>
    </xf>
    <xf numFmtId="0" fontId="2" fillId="0" borderId="0" xfId="8" applyNumberFormat="1" applyFill="1"/>
    <xf numFmtId="49" fontId="10" fillId="0" borderId="0" xfId="2" applyNumberFormat="1" applyFont="1" applyFill="1" applyAlignment="1">
      <alignment horizontal="left" vertical="center"/>
    </xf>
    <xf numFmtId="0" fontId="2" fillId="0" borderId="0" xfId="8" applyNumberFormat="1" applyFill="1" applyBorder="1"/>
    <xf numFmtId="0" fontId="2" fillId="0" borderId="0" xfId="8" applyNumberFormat="1" applyFont="1" applyFill="1" applyBorder="1"/>
    <xf numFmtId="0" fontId="10" fillId="0" borderId="0" xfId="8" applyNumberFormat="1" applyFont="1" applyFill="1"/>
    <xf numFmtId="0" fontId="2" fillId="0" borderId="0" xfId="8" applyNumberFormat="1" applyFont="1" applyFill="1"/>
    <xf numFmtId="176" fontId="10" fillId="0" borderId="16" xfId="2" applyNumberFormat="1" applyFont="1" applyFill="1" applyBorder="1" applyAlignment="1">
      <alignment horizontal="right" vertical="center"/>
    </xf>
    <xf numFmtId="49" fontId="28" fillId="0" borderId="0" xfId="2" applyNumberFormat="1" applyFont="1" applyFill="1" applyAlignment="1">
      <alignment horizontal="left" vertical="center"/>
    </xf>
    <xf numFmtId="176" fontId="2" fillId="0" borderId="0" xfId="8" applyNumberFormat="1" applyFill="1"/>
    <xf numFmtId="49" fontId="2" fillId="0" borderId="0" xfId="8" applyNumberFormat="1" applyFill="1"/>
    <xf numFmtId="0" fontId="60" fillId="0" borderId="0" xfId="8" applyNumberFormat="1" applyFont="1" applyFill="1" applyBorder="1"/>
    <xf numFmtId="38" fontId="7" fillId="0" borderId="0" xfId="2" applyFont="1" applyFill="1" applyAlignment="1">
      <alignment horizontal="right"/>
    </xf>
    <xf numFmtId="0" fontId="61" fillId="0" borderId="0" xfId="8" applyNumberFormat="1" applyFont="1" applyFill="1"/>
    <xf numFmtId="0" fontId="7" fillId="0" borderId="0" xfId="8" applyNumberFormat="1" applyFont="1" applyFill="1"/>
    <xf numFmtId="0" fontId="7" fillId="0" borderId="0" xfId="6" applyFont="1" applyBorder="1" applyAlignment="1">
      <alignment horizontal="left" vertical="center" indent="1"/>
    </xf>
    <xf numFmtId="0" fontId="12" fillId="0" borderId="26" xfId="5" applyFont="1" applyBorder="1" applyAlignment="1">
      <alignment horizontal="center"/>
    </xf>
    <xf numFmtId="0" fontId="7" fillId="0" borderId="0" xfId="8" applyNumberFormat="1" applyFont="1" applyFill="1" applyBorder="1" applyAlignment="1">
      <alignment vertical="center"/>
    </xf>
    <xf numFmtId="176" fontId="14" fillId="0" borderId="58" xfId="7" applyNumberFormat="1" applyFont="1" applyFill="1" applyBorder="1" applyAlignment="1">
      <alignment vertical="center"/>
    </xf>
    <xf numFmtId="0" fontId="31" fillId="0" borderId="56" xfId="7" applyNumberFormat="1" applyFont="1" applyFill="1" applyBorder="1" applyAlignment="1">
      <alignment horizontal="center" vertical="center" wrapText="1"/>
    </xf>
    <xf numFmtId="0" fontId="31" fillId="0" borderId="55" xfId="7" applyNumberFormat="1" applyFont="1" applyFill="1" applyBorder="1" applyAlignment="1">
      <alignment horizontal="center" vertical="center" wrapText="1"/>
    </xf>
    <xf numFmtId="0" fontId="31" fillId="0" borderId="31" xfId="7" applyNumberFormat="1" applyFont="1" applyFill="1" applyBorder="1" applyAlignment="1">
      <alignment horizontal="center" vertical="center" wrapText="1"/>
    </xf>
    <xf numFmtId="0" fontId="31" fillId="0" borderId="29" xfId="7" applyNumberFormat="1" applyFont="1" applyFill="1" applyBorder="1" applyAlignment="1">
      <alignment horizontal="center" vertical="center" wrapText="1"/>
    </xf>
    <xf numFmtId="49" fontId="31" fillId="0" borderId="46" xfId="8" applyNumberFormat="1" applyFont="1" applyFill="1" applyBorder="1" applyAlignment="1">
      <alignment horizontal="center" vertical="center" shrinkToFit="1"/>
    </xf>
    <xf numFmtId="49" fontId="31" fillId="0" borderId="33" xfId="8" applyNumberFormat="1" applyFont="1" applyFill="1" applyBorder="1" applyAlignment="1">
      <alignment horizontal="center" vertical="center" shrinkToFit="1"/>
    </xf>
    <xf numFmtId="0" fontId="31" fillId="0" borderId="57" xfId="8" applyNumberFormat="1" applyFont="1" applyFill="1" applyBorder="1" applyAlignment="1">
      <alignment horizontal="center" vertical="center" shrinkToFit="1"/>
    </xf>
    <xf numFmtId="0" fontId="31" fillId="0" borderId="27" xfId="8" applyNumberFormat="1" applyFont="1" applyFill="1" applyBorder="1" applyAlignment="1">
      <alignment horizontal="center" vertical="center" shrinkToFit="1"/>
    </xf>
    <xf numFmtId="0" fontId="31" fillId="0" borderId="46" xfId="7" applyNumberFormat="1" applyFont="1" applyFill="1" applyBorder="1" applyAlignment="1">
      <alignment horizontal="center" vertical="center" shrinkToFit="1"/>
    </xf>
    <xf numFmtId="0" fontId="31" fillId="0" borderId="57" xfId="7" applyNumberFormat="1" applyFont="1" applyFill="1" applyBorder="1" applyAlignment="1">
      <alignment horizontal="center" vertical="center" shrinkToFit="1"/>
    </xf>
    <xf numFmtId="0" fontId="31" fillId="0" borderId="35" xfId="8" applyNumberFormat="1" applyFont="1" applyFill="1" applyBorder="1" applyAlignment="1">
      <alignment horizontal="center" vertical="center" shrinkToFit="1"/>
    </xf>
    <xf numFmtId="0" fontId="31" fillId="0" borderId="31" xfId="8" applyNumberFormat="1" applyFont="1" applyFill="1" applyBorder="1" applyAlignment="1">
      <alignment horizontal="center" vertical="center" wrapText="1"/>
    </xf>
    <xf numFmtId="0" fontId="31" fillId="0" borderId="29" xfId="8" applyNumberFormat="1" applyFont="1" applyFill="1" applyBorder="1" applyAlignment="1">
      <alignment horizontal="center" vertical="center" wrapText="1"/>
    </xf>
    <xf numFmtId="49" fontId="17" fillId="0" borderId="46" xfId="8" applyNumberFormat="1" applyFont="1" applyFill="1" applyBorder="1" applyAlignment="1">
      <alignment horizontal="center" vertical="center"/>
    </xf>
    <xf numFmtId="49" fontId="17" fillId="0" borderId="33" xfId="8" applyNumberFormat="1" applyFont="1" applyFill="1" applyBorder="1" applyAlignment="1">
      <alignment horizontal="center" vertical="center"/>
    </xf>
    <xf numFmtId="0" fontId="17" fillId="0" borderId="57" xfId="8" applyNumberFormat="1" applyFont="1" applyFill="1" applyBorder="1" applyAlignment="1">
      <alignment horizontal="center" vertical="center"/>
    </xf>
    <xf numFmtId="0" fontId="17" fillId="0" borderId="46" xfId="8" applyNumberFormat="1" applyFont="1" applyFill="1" applyBorder="1" applyAlignment="1">
      <alignment horizontal="center" vertical="center"/>
    </xf>
    <xf numFmtId="0" fontId="17" fillId="0" borderId="35" xfId="8" applyNumberFormat="1" applyFont="1" applyFill="1" applyBorder="1" applyAlignment="1">
      <alignment horizontal="center" vertical="center"/>
    </xf>
    <xf numFmtId="49" fontId="31" fillId="0" borderId="46" xfId="8" applyNumberFormat="1" applyFont="1" applyFill="1" applyBorder="1" applyAlignment="1">
      <alignment horizontal="center" vertical="center"/>
    </xf>
    <xf numFmtId="49" fontId="31" fillId="0" borderId="33" xfId="8" applyNumberFormat="1" applyFont="1" applyFill="1" applyBorder="1" applyAlignment="1">
      <alignment horizontal="center" vertical="center"/>
    </xf>
    <xf numFmtId="0" fontId="31" fillId="0" borderId="57" xfId="8" applyNumberFormat="1" applyFont="1" applyFill="1" applyBorder="1" applyAlignment="1">
      <alignment horizontal="center" vertical="center"/>
    </xf>
    <xf numFmtId="0" fontId="31" fillId="0" borderId="27" xfId="8" applyNumberFormat="1" applyFont="1" applyFill="1" applyBorder="1" applyAlignment="1">
      <alignment horizontal="center" vertical="center"/>
    </xf>
    <xf numFmtId="0" fontId="31" fillId="0" borderId="35" xfId="8" applyNumberFormat="1" applyFont="1" applyFill="1" applyBorder="1" applyAlignment="1">
      <alignment horizontal="center" vertical="center"/>
    </xf>
    <xf numFmtId="0" fontId="22" fillId="0" borderId="0" xfId="1" applyNumberFormat="1" applyFont="1" applyFill="1" applyBorder="1" applyAlignment="1">
      <alignment horizontal="center" vertical="center"/>
    </xf>
    <xf numFmtId="0" fontId="22" fillId="0" borderId="19" xfId="1" applyNumberFormat="1" applyFont="1" applyFill="1" applyBorder="1" applyAlignment="1">
      <alignment horizontal="center" vertical="center"/>
    </xf>
    <xf numFmtId="0" fontId="7" fillId="0" borderId="7" xfId="1" applyNumberFormat="1" applyFont="1" applyFill="1" applyBorder="1" applyAlignment="1">
      <alignment horizontal="center" vertical="center"/>
    </xf>
    <xf numFmtId="0" fontId="7" fillId="0" borderId="8" xfId="1" applyNumberFormat="1" applyFont="1" applyFill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center" vertical="center"/>
    </xf>
    <xf numFmtId="0" fontId="7" fillId="0" borderId="5" xfId="1" applyNumberFormat="1" applyFont="1" applyFill="1" applyBorder="1" applyAlignment="1">
      <alignment horizontal="center" vertical="center"/>
    </xf>
    <xf numFmtId="0" fontId="7" fillId="0" borderId="6" xfId="1" applyNumberFormat="1" applyFont="1" applyFill="1" applyBorder="1" applyAlignment="1">
      <alignment horizontal="center" vertical="center"/>
    </xf>
    <xf numFmtId="49" fontId="17" fillId="0" borderId="1" xfId="1" applyNumberFormat="1" applyFont="1" applyFill="1" applyBorder="1" applyAlignment="1">
      <alignment horizontal="center" vertical="center"/>
    </xf>
    <xf numFmtId="49" fontId="17" fillId="0" borderId="9" xfId="1" applyNumberFormat="1" applyFont="1" applyFill="1" applyBorder="1" applyAlignment="1">
      <alignment horizontal="center" vertical="center"/>
    </xf>
    <xf numFmtId="0" fontId="17" fillId="0" borderId="4" xfId="1" applyNumberFormat="1" applyFont="1" applyFill="1" applyBorder="1" applyAlignment="1">
      <alignment horizontal="center" vertical="center"/>
    </xf>
    <xf numFmtId="0" fontId="17" fillId="0" borderId="5" xfId="1" applyNumberFormat="1" applyFont="1" applyFill="1" applyBorder="1" applyAlignment="1">
      <alignment horizontal="center" vertical="center"/>
    </xf>
    <xf numFmtId="0" fontId="17" fillId="0" borderId="6" xfId="1" applyNumberFormat="1" applyFont="1" applyFill="1" applyBorder="1" applyAlignment="1">
      <alignment horizontal="center" vertical="center"/>
    </xf>
    <xf numFmtId="0" fontId="17" fillId="0" borderId="3" xfId="1" applyNumberFormat="1" applyFont="1" applyFill="1" applyBorder="1" applyAlignment="1">
      <alignment horizontal="center" vertical="center" wrapText="1"/>
    </xf>
    <xf numFmtId="0" fontId="17" fillId="0" borderId="11" xfId="1" applyNumberFormat="1" applyFont="1" applyFill="1" applyBorder="1" applyAlignment="1">
      <alignment horizontal="center" vertical="center" wrapText="1"/>
    </xf>
    <xf numFmtId="0" fontId="17" fillId="0" borderId="20" xfId="1" applyNumberFormat="1" applyFont="1" applyFill="1" applyBorder="1" applyAlignment="1">
      <alignment horizontal="center" vertical="center" wrapText="1"/>
    </xf>
    <xf numFmtId="0" fontId="17" fillId="0" borderId="23" xfId="1" applyNumberFormat="1" applyFont="1" applyFill="1" applyBorder="1" applyAlignment="1">
      <alignment horizontal="center" vertical="center" wrapText="1"/>
    </xf>
    <xf numFmtId="0" fontId="17" fillId="0" borderId="21" xfId="1" applyNumberFormat="1" applyFont="1" applyFill="1" applyBorder="1" applyAlignment="1">
      <alignment horizontal="center" vertical="center"/>
    </xf>
    <xf numFmtId="0" fontId="17" fillId="0" borderId="22" xfId="1" applyNumberFormat="1" applyFont="1" applyFill="1" applyBorder="1" applyAlignment="1">
      <alignment horizontal="center" vertical="center"/>
    </xf>
    <xf numFmtId="0" fontId="17" fillId="0" borderId="23" xfId="1" applyNumberFormat="1" applyFont="1" applyFill="1" applyBorder="1" applyAlignment="1">
      <alignment horizontal="center" vertical="center"/>
    </xf>
    <xf numFmtId="0" fontId="17" fillId="0" borderId="24" xfId="1" applyNumberFormat="1" applyFont="1" applyFill="1" applyBorder="1" applyAlignment="1">
      <alignment horizontal="center" vertical="center"/>
    </xf>
    <xf numFmtId="49" fontId="7" fillId="0" borderId="1" xfId="1" applyNumberFormat="1" applyFont="1" applyFill="1" applyBorder="1" applyAlignment="1">
      <alignment horizontal="center" vertical="center"/>
    </xf>
    <xf numFmtId="49" fontId="7" fillId="0" borderId="9" xfId="1" applyNumberFormat="1" applyFont="1" applyFill="1" applyBorder="1" applyAlignment="1">
      <alignment horizontal="center" vertical="center"/>
    </xf>
    <xf numFmtId="0" fontId="7" fillId="0" borderId="2" xfId="1" applyNumberFormat="1" applyFont="1" applyFill="1" applyBorder="1" applyAlignment="1">
      <alignment horizontal="center" vertical="center"/>
    </xf>
    <xf numFmtId="0" fontId="7" fillId="0" borderId="10" xfId="1" applyNumberFormat="1" applyFont="1" applyFill="1" applyBorder="1" applyAlignment="1">
      <alignment horizontal="center" vertical="center"/>
    </xf>
    <xf numFmtId="0" fontId="7" fillId="0" borderId="3" xfId="1" applyNumberFormat="1" applyFont="1" applyFill="1" applyBorder="1" applyAlignment="1">
      <alignment horizontal="center" vertical="center"/>
    </xf>
    <xf numFmtId="0" fontId="7" fillId="0" borderId="11" xfId="1" applyNumberFormat="1" applyFont="1" applyFill="1" applyBorder="1" applyAlignment="1">
      <alignment horizontal="center" vertical="center"/>
    </xf>
    <xf numFmtId="0" fontId="7" fillId="0" borderId="4" xfId="1" applyNumberFormat="1" applyFont="1" applyFill="1" applyBorder="1" applyAlignment="1">
      <alignment horizontal="distributed" vertical="center" indent="1"/>
    </xf>
    <xf numFmtId="0" fontId="7" fillId="0" borderId="5" xfId="1" applyNumberFormat="1" applyFont="1" applyFill="1" applyBorder="1" applyAlignment="1">
      <alignment horizontal="distributed" vertical="center" indent="1"/>
    </xf>
    <xf numFmtId="0" fontId="7" fillId="0" borderId="6" xfId="1" applyNumberFormat="1" applyFont="1" applyFill="1" applyBorder="1" applyAlignment="1">
      <alignment horizontal="distributed" vertical="center" indent="1"/>
    </xf>
    <xf numFmtId="38" fontId="31" fillId="0" borderId="57" xfId="2" applyFont="1" applyFill="1" applyBorder="1" applyAlignment="1">
      <alignment horizontal="center" vertical="center"/>
    </xf>
    <xf numFmtId="38" fontId="31" fillId="0" borderId="35" xfId="2" applyFont="1" applyFill="1" applyBorder="1" applyAlignment="1">
      <alignment horizontal="center" vertical="center"/>
    </xf>
    <xf numFmtId="38" fontId="31" fillId="0" borderId="1" xfId="2" applyFont="1" applyFill="1" applyBorder="1" applyAlignment="1">
      <alignment horizontal="center" vertical="center"/>
    </xf>
    <xf numFmtId="38" fontId="31" fillId="0" borderId="9" xfId="2" applyFont="1" applyFill="1" applyBorder="1" applyAlignment="1">
      <alignment horizontal="center" vertical="center"/>
    </xf>
    <xf numFmtId="38" fontId="31" fillId="0" borderId="46" xfId="2" applyFont="1" applyFill="1" applyBorder="1" applyAlignment="1">
      <alignment horizontal="center" vertical="center"/>
    </xf>
    <xf numFmtId="38" fontId="31" fillId="0" borderId="33" xfId="2" applyFont="1" applyFill="1" applyBorder="1" applyAlignment="1">
      <alignment horizontal="center" vertical="center"/>
    </xf>
    <xf numFmtId="38" fontId="31" fillId="0" borderId="56" xfId="2" applyFont="1" applyFill="1" applyBorder="1" applyAlignment="1">
      <alignment horizontal="center" vertical="center" shrinkToFit="1"/>
    </xf>
    <xf numFmtId="38" fontId="31" fillId="0" borderId="55" xfId="2" applyFont="1" applyFill="1" applyBorder="1" applyAlignment="1">
      <alignment horizontal="center" vertical="center" shrinkToFit="1"/>
    </xf>
    <xf numFmtId="0" fontId="7" fillId="0" borderId="61" xfId="8" applyNumberFormat="1" applyFont="1" applyFill="1" applyBorder="1" applyAlignment="1">
      <alignment horizontal="center" vertical="center"/>
    </xf>
    <xf numFmtId="0" fontId="7" fillId="0" borderId="14" xfId="8" applyNumberFormat="1" applyFont="1" applyFill="1" applyBorder="1" applyAlignment="1">
      <alignment horizontal="center" vertical="center"/>
    </xf>
    <xf numFmtId="49" fontId="7" fillId="0" borderId="43" xfId="8" applyNumberFormat="1" applyFont="1" applyFill="1" applyBorder="1" applyAlignment="1">
      <alignment horizontal="center" vertical="center"/>
    </xf>
    <xf numFmtId="49" fontId="7" fillId="0" borderId="39" xfId="8" applyNumberFormat="1" applyFont="1" applyFill="1" applyBorder="1" applyAlignment="1">
      <alignment horizontal="center" vertical="center"/>
    </xf>
    <xf numFmtId="49" fontId="7" fillId="0" borderId="10" xfId="8" applyNumberFormat="1" applyFont="1" applyFill="1" applyBorder="1" applyAlignment="1">
      <alignment horizontal="center" vertical="center"/>
    </xf>
    <xf numFmtId="0" fontId="7" fillId="0" borderId="66" xfId="8" applyNumberFormat="1" applyFont="1" applyFill="1" applyBorder="1" applyAlignment="1">
      <alignment horizontal="center" vertical="center" wrapText="1"/>
    </xf>
    <xf numFmtId="0" fontId="7" fillId="0" borderId="38" xfId="8" applyNumberFormat="1" applyFont="1" applyFill="1" applyBorder="1" applyAlignment="1">
      <alignment horizontal="center" vertical="center" wrapText="1"/>
    </xf>
    <xf numFmtId="0" fontId="7" fillId="0" borderId="63" xfId="8" applyNumberFormat="1" applyFont="1" applyFill="1" applyBorder="1" applyAlignment="1">
      <alignment horizontal="center" vertical="center" wrapText="1"/>
    </xf>
    <xf numFmtId="0" fontId="7" fillId="0" borderId="21" xfId="8" applyNumberFormat="1" applyFont="1" applyFill="1" applyBorder="1" applyAlignment="1">
      <alignment horizontal="center" vertical="center"/>
    </xf>
    <xf numFmtId="0" fontId="7" fillId="0" borderId="22" xfId="8" applyNumberFormat="1" applyFont="1" applyFill="1" applyBorder="1" applyAlignment="1">
      <alignment horizontal="center" vertical="center"/>
    </xf>
    <xf numFmtId="0" fontId="7" fillId="0" borderId="43" xfId="8" applyNumberFormat="1" applyFont="1" applyFill="1" applyBorder="1" applyAlignment="1">
      <alignment horizontal="center" vertical="center"/>
    </xf>
    <xf numFmtId="0" fontId="7" fillId="0" borderId="43" xfId="8" applyNumberFormat="1" applyFont="1" applyFill="1" applyBorder="1" applyAlignment="1">
      <alignment horizontal="center" vertical="center" wrapText="1"/>
    </xf>
    <xf numFmtId="0" fontId="7" fillId="0" borderId="39" xfId="8" applyNumberFormat="1" applyFont="1" applyFill="1" applyBorder="1" applyAlignment="1">
      <alignment horizontal="center" vertical="center" wrapText="1"/>
    </xf>
    <xf numFmtId="49" fontId="7" fillId="0" borderId="1" xfId="8" applyNumberFormat="1" applyFont="1" applyFill="1" applyBorder="1" applyAlignment="1">
      <alignment horizontal="center" vertical="center"/>
    </xf>
    <xf numFmtId="49" fontId="7" fillId="0" borderId="15" xfId="8" applyNumberFormat="1" applyFont="1" applyFill="1" applyBorder="1" applyAlignment="1">
      <alignment horizontal="center" vertical="center"/>
    </xf>
    <xf numFmtId="49" fontId="7" fillId="0" borderId="60" xfId="8" applyNumberFormat="1" applyFont="1" applyFill="1" applyBorder="1" applyAlignment="1">
      <alignment horizontal="center" vertical="center"/>
    </xf>
    <xf numFmtId="0" fontId="7" fillId="0" borderId="5" xfId="8" applyNumberFormat="1" applyFont="1" applyFill="1" applyBorder="1" applyAlignment="1">
      <alignment horizontal="center" vertical="center"/>
    </xf>
    <xf numFmtId="0" fontId="7" fillId="0" borderId="6" xfId="8" applyNumberFormat="1" applyFont="1" applyFill="1" applyBorder="1" applyAlignment="1">
      <alignment horizontal="center" vertical="center"/>
    </xf>
    <xf numFmtId="0" fontId="7" fillId="0" borderId="4" xfId="8" applyNumberFormat="1" applyFont="1" applyFill="1" applyBorder="1" applyAlignment="1">
      <alignment horizontal="center" vertical="center"/>
    </xf>
    <xf numFmtId="0" fontId="7" fillId="0" borderId="12" xfId="8" applyNumberFormat="1" applyFont="1" applyFill="1" applyBorder="1" applyAlignment="1">
      <alignment horizontal="center" vertical="center"/>
    </xf>
    <xf numFmtId="0" fontId="7" fillId="0" borderId="64" xfId="8" applyNumberFormat="1" applyFont="1" applyFill="1" applyBorder="1" applyAlignment="1">
      <alignment horizontal="center" vertical="center" wrapText="1"/>
    </xf>
    <xf numFmtId="0" fontId="7" fillId="0" borderId="11" xfId="8" applyNumberFormat="1" applyFont="1" applyFill="1" applyBorder="1" applyAlignment="1">
      <alignment horizontal="center" vertical="center" wrapText="1"/>
    </xf>
    <xf numFmtId="0" fontId="7" fillId="0" borderId="21" xfId="8" applyNumberFormat="1" applyFont="1" applyFill="1" applyBorder="1" applyAlignment="1">
      <alignment horizontal="center" vertical="center" wrapText="1"/>
    </xf>
    <xf numFmtId="0" fontId="7" fillId="0" borderId="27" xfId="8" applyNumberFormat="1" applyFont="1" applyFill="1" applyBorder="1" applyAlignment="1">
      <alignment horizontal="center" vertical="center" wrapText="1"/>
    </xf>
    <xf numFmtId="0" fontId="7" fillId="0" borderId="27" xfId="8" applyNumberFormat="1" applyFont="1" applyFill="1" applyBorder="1" applyAlignment="1">
      <alignment horizontal="center" vertical="center"/>
    </xf>
    <xf numFmtId="0" fontId="7" fillId="0" borderId="65" xfId="8" applyNumberFormat="1" applyFont="1" applyFill="1" applyBorder="1" applyAlignment="1">
      <alignment horizontal="center" vertical="center" wrapText="1"/>
    </xf>
    <xf numFmtId="0" fontId="7" fillId="0" borderId="55" xfId="8" applyNumberFormat="1" applyFont="1" applyFill="1" applyBorder="1" applyAlignment="1">
      <alignment horizontal="center" vertical="center" wrapText="1"/>
    </xf>
    <xf numFmtId="49" fontId="10" fillId="0" borderId="1" xfId="4" applyNumberFormat="1" applyFont="1" applyBorder="1" applyAlignment="1">
      <alignment horizontal="center" vertical="center"/>
    </xf>
    <xf numFmtId="49" fontId="10" fillId="0" borderId="15" xfId="4" applyNumberFormat="1" applyFont="1" applyBorder="1" applyAlignment="1">
      <alignment horizontal="center" vertical="center"/>
    </xf>
    <xf numFmtId="49" fontId="10" fillId="0" borderId="9" xfId="4" applyNumberFormat="1" applyFont="1" applyBorder="1" applyAlignment="1">
      <alignment horizontal="center" vertical="center"/>
    </xf>
    <xf numFmtId="0" fontId="10" fillId="0" borderId="31" xfId="4" applyFont="1" applyBorder="1" applyAlignment="1">
      <alignment horizontal="center" vertical="center"/>
    </xf>
    <xf numFmtId="0" fontId="10" fillId="0" borderId="30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0" fillId="0" borderId="29" xfId="4" applyFont="1" applyBorder="1" applyAlignment="1">
      <alignment horizontal="center" vertical="center"/>
    </xf>
    <xf numFmtId="0" fontId="10" fillId="0" borderId="28" xfId="4" applyFont="1" applyBorder="1" applyAlignment="1">
      <alignment horizontal="center" vertical="center"/>
    </xf>
    <xf numFmtId="0" fontId="10" fillId="0" borderId="9" xfId="4" applyFont="1" applyBorder="1" applyAlignment="1">
      <alignment horizontal="center" vertical="center"/>
    </xf>
    <xf numFmtId="0" fontId="10" fillId="0" borderId="35" xfId="4" applyFont="1" applyBorder="1" applyAlignment="1">
      <alignment horizontal="center" vertical="center"/>
    </xf>
    <xf numFmtId="0" fontId="10" fillId="0" borderId="34" xfId="4" applyFont="1" applyBorder="1" applyAlignment="1">
      <alignment horizontal="center" vertical="center"/>
    </xf>
    <xf numFmtId="0" fontId="10" fillId="0" borderId="26" xfId="4" applyFont="1" applyBorder="1" applyAlignment="1">
      <alignment horizontal="center" vertical="center"/>
    </xf>
    <xf numFmtId="0" fontId="10" fillId="0" borderId="32" xfId="4" applyFont="1" applyBorder="1" applyAlignment="1">
      <alignment horizontal="center" vertical="center"/>
    </xf>
    <xf numFmtId="0" fontId="10" fillId="0" borderId="33" xfId="4" applyFont="1" applyBorder="1" applyAlignment="1">
      <alignment horizontal="center" vertical="center"/>
    </xf>
    <xf numFmtId="0" fontId="10" fillId="0" borderId="43" xfId="1" applyNumberFormat="1" applyFont="1" applyFill="1" applyBorder="1" applyAlignment="1">
      <alignment horizontal="center" vertical="center"/>
    </xf>
    <xf numFmtId="0" fontId="10" fillId="0" borderId="10" xfId="1" applyNumberFormat="1" applyFont="1" applyFill="1" applyBorder="1" applyAlignment="1">
      <alignment horizontal="center" vertical="center"/>
    </xf>
    <xf numFmtId="0" fontId="10" fillId="0" borderId="7" xfId="1" applyNumberFormat="1" applyFont="1" applyFill="1" applyBorder="1" applyAlignment="1">
      <alignment horizontal="center" vertical="center"/>
    </xf>
    <xf numFmtId="0" fontId="10" fillId="0" borderId="8" xfId="1" applyNumberFormat="1" applyFont="1" applyFill="1" applyBorder="1" applyAlignment="1">
      <alignment horizontal="center" vertical="center"/>
    </xf>
    <xf numFmtId="0" fontId="7" fillId="0" borderId="39" xfId="1" applyNumberFormat="1" applyFont="1" applyFill="1" applyBorder="1" applyAlignment="1">
      <alignment horizontal="distributed" vertical="center"/>
    </xf>
    <xf numFmtId="0" fontId="17" fillId="0" borderId="61" xfId="8" applyNumberFormat="1" applyFont="1" applyFill="1" applyBorder="1" applyAlignment="1">
      <alignment horizontal="center" vertical="center"/>
    </xf>
    <xf numFmtId="0" fontId="17" fillId="0" borderId="12" xfId="8" applyNumberFormat="1" applyFont="1" applyFill="1" applyBorder="1" applyAlignment="1">
      <alignment horizontal="center" vertical="center"/>
    </xf>
    <xf numFmtId="0" fontId="17" fillId="0" borderId="14" xfId="8" applyNumberFormat="1" applyFont="1" applyFill="1" applyBorder="1" applyAlignment="1">
      <alignment horizontal="center" vertical="center"/>
    </xf>
    <xf numFmtId="49" fontId="17" fillId="0" borderId="43" xfId="8" applyNumberFormat="1" applyFont="1" applyFill="1" applyBorder="1" applyAlignment="1">
      <alignment horizontal="center" vertical="center"/>
    </xf>
    <xf numFmtId="49" fontId="17" fillId="0" borderId="39" xfId="8" applyNumberFormat="1" applyFont="1" applyFill="1" applyBorder="1" applyAlignment="1">
      <alignment horizontal="center" vertical="center"/>
    </xf>
    <xf numFmtId="49" fontId="17" fillId="0" borderId="10" xfId="8" applyNumberFormat="1" applyFont="1" applyFill="1" applyBorder="1" applyAlignment="1">
      <alignment horizontal="center" vertical="center"/>
    </xf>
    <xf numFmtId="0" fontId="17" fillId="0" borderId="7" xfId="8" applyNumberFormat="1" applyFont="1" applyFill="1" applyBorder="1" applyAlignment="1">
      <alignment horizontal="center" vertical="center"/>
    </xf>
    <xf numFmtId="0" fontId="17" fillId="0" borderId="8" xfId="8" applyNumberFormat="1" applyFont="1" applyFill="1" applyBorder="1" applyAlignment="1">
      <alignment horizontal="center" vertical="center"/>
    </xf>
    <xf numFmtId="0" fontId="17" fillId="0" borderId="41" xfId="8" applyNumberFormat="1" applyFont="1" applyFill="1" applyBorder="1" applyAlignment="1">
      <alignment horizontal="center" vertical="center"/>
    </xf>
    <xf numFmtId="0" fontId="17" fillId="0" borderId="42" xfId="8" applyNumberFormat="1" applyFont="1" applyFill="1" applyBorder="1" applyAlignment="1">
      <alignment horizontal="center" vertical="center"/>
    </xf>
    <xf numFmtId="176" fontId="14" fillId="0" borderId="25" xfId="17" applyNumberFormat="1" applyFont="1" applyFill="1" applyBorder="1" applyAlignment="1">
      <alignment horizontal="center" vertical="center"/>
    </xf>
    <xf numFmtId="176" fontId="10" fillId="0" borderId="0" xfId="17" applyNumberFormat="1" applyFont="1" applyFill="1" applyBorder="1" applyAlignment="1">
      <alignment horizontal="center" vertical="center"/>
    </xf>
    <xf numFmtId="49" fontId="10" fillId="0" borderId="2" xfId="17" applyNumberFormat="1" applyFont="1" applyFill="1" applyBorder="1" applyAlignment="1" applyProtection="1">
      <alignment horizontal="center" vertical="center"/>
    </xf>
    <xf numFmtId="49" fontId="10" fillId="0" borderId="10" xfId="17" applyNumberFormat="1" applyFont="1" applyFill="1" applyBorder="1" applyAlignment="1" applyProtection="1">
      <alignment horizontal="center" vertical="center"/>
    </xf>
    <xf numFmtId="0" fontId="10" fillId="0" borderId="51" xfId="17" applyFont="1" applyFill="1" applyBorder="1" applyAlignment="1" applyProtection="1">
      <alignment horizontal="center" vertical="center"/>
    </xf>
    <xf numFmtId="0" fontId="10" fillId="0" borderId="34" xfId="17" applyFont="1" applyFill="1" applyBorder="1" applyAlignment="1" applyProtection="1">
      <alignment horizontal="center" vertical="center"/>
    </xf>
    <xf numFmtId="0" fontId="7" fillId="0" borderId="57" xfId="17" applyFont="1" applyFill="1" applyBorder="1" applyAlignment="1">
      <alignment horizontal="center" vertical="center"/>
    </xf>
    <xf numFmtId="0" fontId="7" fillId="0" borderId="35" xfId="17" applyFont="1" applyFill="1" applyBorder="1" applyAlignment="1">
      <alignment horizontal="center" vertical="center"/>
    </xf>
    <xf numFmtId="0" fontId="7" fillId="0" borderId="26" xfId="17" applyFont="1" applyFill="1" applyBorder="1" applyAlignment="1">
      <alignment horizontal="center" vertical="center" shrinkToFit="1"/>
    </xf>
    <xf numFmtId="0" fontId="7" fillId="0" borderId="32" xfId="17" applyFont="1" applyFill="1" applyBorder="1" applyAlignment="1">
      <alignment horizontal="center" vertical="center" shrinkToFit="1"/>
    </xf>
    <xf numFmtId="0" fontId="7" fillId="0" borderId="0" xfId="8" applyNumberFormat="1" applyFont="1" applyFill="1" applyBorder="1" applyAlignment="1">
      <alignment horizontal="left" vertical="center"/>
    </xf>
    <xf numFmtId="3" fontId="7" fillId="0" borderId="0" xfId="8" applyNumberFormat="1" applyFont="1" applyFill="1" applyBorder="1" applyAlignment="1">
      <alignment horizontal="right" vertical="center"/>
    </xf>
    <xf numFmtId="3" fontId="7" fillId="0" borderId="0" xfId="8" applyNumberFormat="1" applyFont="1" applyFill="1" applyBorder="1" applyAlignment="1">
      <alignment vertical="center"/>
    </xf>
    <xf numFmtId="3" fontId="12" fillId="0" borderId="0" xfId="8" applyNumberFormat="1" applyFont="1" applyFill="1" applyBorder="1" applyAlignment="1">
      <alignment vertical="center"/>
    </xf>
    <xf numFmtId="0" fontId="7" fillId="0" borderId="0" xfId="8" applyNumberFormat="1" applyFont="1" applyFill="1" applyBorder="1" applyAlignment="1">
      <alignment horizontal="center" vertical="center" shrinkToFit="1"/>
    </xf>
    <xf numFmtId="0" fontId="7" fillId="0" borderId="15" xfId="8" applyNumberFormat="1" applyFont="1" applyFill="1" applyBorder="1" applyAlignment="1">
      <alignment horizontal="center" vertical="center" shrinkToFit="1"/>
    </xf>
    <xf numFmtId="176" fontId="7" fillId="0" borderId="16" xfId="8" applyNumberFormat="1" applyFont="1" applyFill="1" applyBorder="1" applyAlignment="1">
      <alignment horizontal="right" vertical="center"/>
    </xf>
    <xf numFmtId="176" fontId="7" fillId="0" borderId="0" xfId="8" applyNumberFormat="1" applyFont="1" applyFill="1" applyBorder="1" applyAlignment="1">
      <alignment horizontal="right" vertical="center"/>
    </xf>
    <xf numFmtId="38" fontId="12" fillId="0" borderId="0" xfId="9" applyFont="1" applyAlignment="1">
      <alignment horizontal="right" vertical="center"/>
    </xf>
    <xf numFmtId="0" fontId="7" fillId="0" borderId="25" xfId="8" applyNumberFormat="1" applyFont="1" applyFill="1" applyBorder="1" applyAlignment="1">
      <alignment horizontal="center" vertical="center" shrinkToFit="1"/>
    </xf>
    <xf numFmtId="0" fontId="7" fillId="0" borderId="17" xfId="8" applyNumberFormat="1" applyFont="1" applyFill="1" applyBorder="1" applyAlignment="1">
      <alignment horizontal="center" vertical="center" shrinkToFit="1"/>
    </xf>
    <xf numFmtId="176" fontId="7" fillId="0" borderId="58" xfId="8" applyNumberFormat="1" applyFont="1" applyFill="1" applyBorder="1" applyAlignment="1">
      <alignment horizontal="right" vertical="center"/>
    </xf>
    <xf numFmtId="176" fontId="7" fillId="0" borderId="25" xfId="8" applyNumberFormat="1" applyFont="1" applyFill="1" applyBorder="1" applyAlignment="1">
      <alignment horizontal="right" vertical="center"/>
    </xf>
    <xf numFmtId="38" fontId="12" fillId="0" borderId="25" xfId="9" applyFont="1" applyBorder="1" applyAlignment="1">
      <alignment horizontal="right" vertical="center"/>
    </xf>
    <xf numFmtId="176" fontId="11" fillId="0" borderId="40" xfId="8" applyNumberFormat="1" applyFont="1" applyFill="1" applyBorder="1" applyAlignment="1">
      <alignment horizontal="right" vertical="center"/>
    </xf>
    <xf numFmtId="38" fontId="30" fillId="0" borderId="40" xfId="9" applyFont="1" applyFill="1" applyBorder="1" applyAlignment="1">
      <alignment horizontal="right" vertical="center" shrinkToFit="1"/>
    </xf>
    <xf numFmtId="0" fontId="12" fillId="0" borderId="0" xfId="7" applyFont="1" applyBorder="1">
      <alignment vertical="center"/>
    </xf>
    <xf numFmtId="0" fontId="12" fillId="0" borderId="0" xfId="8" applyNumberFormat="1" applyFont="1" applyFill="1" applyBorder="1" applyAlignment="1">
      <alignment horizontal="center" vertical="center"/>
    </xf>
    <xf numFmtId="0" fontId="30" fillId="0" borderId="0" xfId="8" applyNumberFormat="1" applyFont="1" applyFill="1" applyBorder="1" applyAlignment="1">
      <alignment vertical="center" shrinkToFit="1"/>
    </xf>
    <xf numFmtId="0" fontId="7" fillId="0" borderId="0" xfId="8" applyNumberFormat="1" applyFont="1" applyFill="1" applyBorder="1" applyAlignment="1">
      <alignment vertical="center"/>
    </xf>
    <xf numFmtId="0" fontId="7" fillId="0" borderId="15" xfId="8" applyNumberFormat="1" applyFont="1" applyFill="1" applyBorder="1" applyAlignment="1">
      <alignment vertical="center"/>
    </xf>
    <xf numFmtId="0" fontId="7" fillId="0" borderId="0" xfId="8" applyNumberFormat="1" applyFont="1" applyFill="1" applyBorder="1" applyAlignment="1">
      <alignment vertical="center" shrinkToFit="1"/>
    </xf>
    <xf numFmtId="0" fontId="7" fillId="0" borderId="15" xfId="8" applyNumberFormat="1" applyFont="1" applyFill="1" applyBorder="1" applyAlignment="1">
      <alignment vertical="center" shrinkToFit="1"/>
    </xf>
    <xf numFmtId="0" fontId="7" fillId="0" borderId="19" xfId="8" applyNumberFormat="1" applyFont="1" applyFill="1" applyBorder="1" applyAlignment="1">
      <alignment vertical="center" shrinkToFit="1"/>
    </xf>
    <xf numFmtId="0" fontId="7" fillId="0" borderId="54" xfId="8" applyNumberFormat="1" applyFont="1" applyFill="1" applyBorder="1" applyAlignment="1">
      <alignment vertical="center" shrinkToFit="1"/>
    </xf>
    <xf numFmtId="0" fontId="12" fillId="0" borderId="7" xfId="8" applyNumberFormat="1" applyFont="1" applyFill="1" applyBorder="1" applyAlignment="1">
      <alignment horizontal="center" vertical="center"/>
    </xf>
    <xf numFmtId="0" fontId="12" fillId="0" borderId="8" xfId="8" applyNumberFormat="1" applyFont="1" applyFill="1" applyBorder="1" applyAlignment="1">
      <alignment horizontal="center" vertical="center"/>
    </xf>
    <xf numFmtId="0" fontId="7" fillId="0" borderId="75" xfId="8" applyNumberFormat="1" applyFont="1" applyFill="1" applyBorder="1" applyAlignment="1">
      <alignment horizontal="center" vertical="center" shrinkToFit="1"/>
    </xf>
    <xf numFmtId="0" fontId="7" fillId="0" borderId="45" xfId="8" applyNumberFormat="1" applyFont="1" applyFill="1" applyBorder="1" applyAlignment="1">
      <alignment horizontal="center" vertical="center" shrinkToFit="1"/>
    </xf>
    <xf numFmtId="0" fontId="59" fillId="0" borderId="25" xfId="8" applyNumberFormat="1" applyFont="1" applyFill="1" applyBorder="1" applyAlignment="1">
      <alignment horizontal="left"/>
    </xf>
    <xf numFmtId="0" fontId="7" fillId="0" borderId="34" xfId="8" applyNumberFormat="1" applyFont="1" applyFill="1" applyBorder="1" applyAlignment="1">
      <alignment horizontal="center" vertical="center"/>
    </xf>
    <xf numFmtId="0" fontId="7" fillId="0" borderId="77" xfId="8" applyNumberFormat="1" applyFont="1" applyFill="1" applyBorder="1" applyAlignment="1">
      <alignment horizontal="center" vertical="center"/>
    </xf>
    <xf numFmtId="0" fontId="7" fillId="0" borderId="51" xfId="8" applyNumberFormat="1" applyFont="1" applyFill="1" applyBorder="1" applyAlignment="1">
      <alignment horizontal="center" vertical="center"/>
    </xf>
    <xf numFmtId="0" fontId="7" fillId="0" borderId="46" xfId="8" applyNumberFormat="1" applyFont="1" applyFill="1" applyBorder="1" applyAlignment="1">
      <alignment horizontal="center" vertical="center"/>
    </xf>
    <xf numFmtId="0" fontId="7" fillId="0" borderId="52" xfId="8" applyNumberFormat="1" applyFont="1" applyFill="1" applyBorder="1" applyAlignment="1">
      <alignment horizontal="center" vertical="center"/>
    </xf>
    <xf numFmtId="0" fontId="7" fillId="0" borderId="76" xfId="8" applyNumberFormat="1" applyFont="1" applyFill="1" applyBorder="1" applyAlignment="1">
      <alignment horizontal="center" vertical="center"/>
    </xf>
    <xf numFmtId="38" fontId="12" fillId="0" borderId="0" xfId="9" applyFont="1" applyFill="1" applyAlignment="1">
      <alignment horizontal="right" vertical="center"/>
    </xf>
    <xf numFmtId="0" fontId="59" fillId="0" borderId="19" xfId="8" applyNumberFormat="1" applyFont="1" applyFill="1" applyBorder="1" applyAlignment="1">
      <alignment horizontal="left"/>
    </xf>
    <xf numFmtId="0" fontId="7" fillId="0" borderId="24" xfId="8" applyNumberFormat="1" applyFont="1" applyFill="1" applyBorder="1" applyAlignment="1">
      <alignment horizontal="center" vertical="center"/>
    </xf>
    <xf numFmtId="0" fontId="7" fillId="0" borderId="10" xfId="8" applyNumberFormat="1" applyFont="1" applyFill="1" applyBorder="1" applyAlignment="1">
      <alignment horizontal="center" vertical="center"/>
    </xf>
    <xf numFmtId="0" fontId="7" fillId="0" borderId="7" xfId="8" applyNumberFormat="1" applyFont="1" applyFill="1" applyBorder="1" applyAlignment="1">
      <alignment horizontal="center" vertical="center"/>
    </xf>
    <xf numFmtId="0" fontId="7" fillId="0" borderId="74" xfId="8" applyNumberFormat="1" applyFont="1" applyFill="1" applyBorder="1" applyAlignment="1">
      <alignment horizontal="center" vertical="center"/>
    </xf>
    <xf numFmtId="0" fontId="7" fillId="0" borderId="8" xfId="8" applyNumberFormat="1" applyFont="1" applyFill="1" applyBorder="1" applyAlignment="1">
      <alignment horizontal="center" vertical="center"/>
    </xf>
    <xf numFmtId="0" fontId="12" fillId="0" borderId="0" xfId="7" applyFont="1" applyFill="1" applyBorder="1">
      <alignment vertical="center"/>
    </xf>
    <xf numFmtId="0" fontId="12" fillId="0" borderId="21" xfId="8" applyNumberFormat="1" applyFont="1" applyFill="1" applyBorder="1" applyAlignment="1">
      <alignment horizontal="center" vertical="center"/>
    </xf>
    <xf numFmtId="0" fontId="12" fillId="0" borderId="22" xfId="8" applyNumberFormat="1" applyFont="1" applyFill="1" applyBorder="1" applyAlignment="1">
      <alignment horizontal="center" vertical="center"/>
    </xf>
    <xf numFmtId="0" fontId="7" fillId="0" borderId="40" xfId="8" applyNumberFormat="1" applyFont="1" applyFill="1" applyBorder="1" applyAlignment="1">
      <alignment horizontal="center" vertical="center"/>
    </xf>
    <xf numFmtId="0" fontId="7" fillId="0" borderId="78" xfId="8" applyNumberFormat="1" applyFont="1" applyFill="1" applyBorder="1" applyAlignment="1">
      <alignment horizontal="center" vertical="center"/>
    </xf>
    <xf numFmtId="0" fontId="7" fillId="0" borderId="0" xfId="8" applyNumberFormat="1" applyFont="1" applyFill="1" applyBorder="1" applyAlignment="1">
      <alignment horizontal="center" vertical="center" textRotation="255" shrinkToFit="1"/>
    </xf>
    <xf numFmtId="0" fontId="7" fillId="2" borderId="0" xfId="8" applyNumberFormat="1" applyFont="1" applyBorder="1" applyAlignment="1">
      <alignment horizontal="center" vertical="center" textRotation="255" shrinkToFit="1"/>
    </xf>
    <xf numFmtId="176" fontId="11" fillId="0" borderId="69" xfId="8" applyNumberFormat="1" applyFont="1" applyFill="1" applyBorder="1" applyAlignment="1">
      <alignment horizontal="right" vertical="center"/>
    </xf>
    <xf numFmtId="176" fontId="11" fillId="0" borderId="75" xfId="8" applyNumberFormat="1" applyFont="1" applyFill="1" applyBorder="1" applyAlignment="1">
      <alignment horizontal="right" vertical="center"/>
    </xf>
    <xf numFmtId="0" fontId="12" fillId="0" borderId="0" xfId="7" applyFont="1" applyBorder="1" applyAlignment="1">
      <alignment horizontal="center" vertical="center"/>
    </xf>
    <xf numFmtId="38" fontId="7" fillId="0" borderId="35" xfId="2" applyFont="1" applyBorder="1" applyAlignment="1">
      <alignment horizontal="center" vertical="center"/>
    </xf>
    <xf numFmtId="38" fontId="7" fillId="0" borderId="34" xfId="2" applyFont="1" applyBorder="1" applyAlignment="1">
      <alignment horizontal="center" vertical="center"/>
    </xf>
    <xf numFmtId="38" fontId="7" fillId="0" borderId="0" xfId="2" applyFont="1" applyBorder="1" applyAlignment="1">
      <alignment horizontal="left" vertical="center"/>
    </xf>
    <xf numFmtId="49" fontId="7" fillId="0" borderId="1" xfId="2" applyNumberFormat="1" applyFont="1" applyBorder="1" applyAlignment="1">
      <alignment horizontal="center" vertical="center"/>
    </xf>
    <xf numFmtId="49" fontId="7" fillId="0" borderId="9" xfId="2" applyNumberFormat="1" applyFont="1" applyBorder="1" applyAlignment="1">
      <alignment horizontal="center" vertical="center"/>
    </xf>
    <xf numFmtId="38" fontId="7" fillId="0" borderId="46" xfId="2" applyFont="1" applyBorder="1" applyAlignment="1">
      <alignment horizontal="center" vertical="center"/>
    </xf>
    <xf numFmtId="38" fontId="17" fillId="0" borderId="35" xfId="2" applyFont="1" applyBorder="1" applyAlignment="1">
      <alignment horizontal="center" vertical="center"/>
    </xf>
    <xf numFmtId="38" fontId="17" fillId="0" borderId="46" xfId="2" applyFont="1" applyBorder="1" applyAlignment="1">
      <alignment horizontal="center" vertical="center"/>
    </xf>
    <xf numFmtId="38" fontId="7" fillId="0" borderId="57" xfId="2" applyFont="1" applyFill="1" applyBorder="1" applyAlignment="1">
      <alignment horizontal="center" vertical="center" shrinkToFit="1"/>
    </xf>
    <xf numFmtId="0" fontId="7" fillId="0" borderId="27" xfId="8" applyNumberFormat="1" applyFont="1" applyFill="1" applyBorder="1" applyAlignment="1">
      <alignment horizontal="center" vertical="center" shrinkToFit="1"/>
    </xf>
    <xf numFmtId="38" fontId="7" fillId="0" borderId="57" xfId="2" applyFont="1" applyFill="1" applyBorder="1" applyAlignment="1">
      <alignment horizontal="center" vertical="center"/>
    </xf>
    <xf numFmtId="38" fontId="7" fillId="0" borderId="27" xfId="2" applyFont="1" applyFill="1" applyBorder="1" applyAlignment="1">
      <alignment horizontal="center" vertical="center"/>
    </xf>
    <xf numFmtId="38" fontId="7" fillId="0" borderId="31" xfId="2" applyFont="1" applyFill="1" applyBorder="1" applyAlignment="1">
      <alignment horizontal="center" vertical="center" shrinkToFit="1"/>
    </xf>
    <xf numFmtId="38" fontId="7" fillId="0" borderId="29" xfId="2" applyFont="1" applyFill="1" applyBorder="1" applyAlignment="1">
      <alignment horizontal="center" vertical="center" shrinkToFit="1"/>
    </xf>
    <xf numFmtId="49" fontId="10" fillId="0" borderId="30" xfId="2" applyNumberFormat="1" applyFont="1" applyFill="1" applyBorder="1" applyAlignment="1">
      <alignment horizontal="center" vertical="center"/>
    </xf>
    <xf numFmtId="49" fontId="10" fillId="0" borderId="28" xfId="2" applyNumberFormat="1" applyFont="1" applyFill="1" applyBorder="1" applyAlignment="1">
      <alignment horizontal="center" vertical="center"/>
    </xf>
    <xf numFmtId="38" fontId="10" fillId="0" borderId="31" xfId="2" applyFont="1" applyFill="1" applyBorder="1" applyAlignment="1">
      <alignment horizontal="center" vertical="center"/>
    </xf>
    <xf numFmtId="38" fontId="10" fillId="0" borderId="29" xfId="2" applyFont="1" applyFill="1" applyBorder="1" applyAlignment="1">
      <alignment horizontal="center" vertical="center"/>
    </xf>
    <xf numFmtId="38" fontId="7" fillId="0" borderId="56" xfId="2" applyFont="1" applyFill="1" applyBorder="1" applyAlignment="1">
      <alignment horizontal="center" vertical="center" shrinkToFit="1"/>
    </xf>
    <xf numFmtId="38" fontId="7" fillId="0" borderId="55" xfId="2" applyFont="1" applyFill="1" applyBorder="1" applyAlignment="1">
      <alignment horizontal="center" vertical="center" shrinkToFit="1"/>
    </xf>
    <xf numFmtId="38" fontId="7" fillId="0" borderId="31" xfId="2" applyFont="1" applyFill="1" applyBorder="1" applyAlignment="1">
      <alignment horizontal="center" vertical="center"/>
    </xf>
    <xf numFmtId="38" fontId="7" fillId="0" borderId="29" xfId="2" applyFont="1" applyFill="1" applyBorder="1" applyAlignment="1">
      <alignment horizontal="center" vertical="center"/>
    </xf>
    <xf numFmtId="49" fontId="7" fillId="0" borderId="30" xfId="2" applyNumberFormat="1" applyFont="1" applyFill="1" applyBorder="1" applyAlignment="1">
      <alignment horizontal="center" vertical="center"/>
    </xf>
    <xf numFmtId="49" fontId="7" fillId="0" borderId="28" xfId="2" applyNumberFormat="1" applyFont="1" applyFill="1" applyBorder="1" applyAlignment="1">
      <alignment horizontal="center" vertical="center"/>
    </xf>
    <xf numFmtId="38" fontId="7" fillId="0" borderId="56" xfId="2" applyFont="1" applyFill="1" applyBorder="1" applyAlignment="1">
      <alignment horizontal="center" vertical="center"/>
    </xf>
    <xf numFmtId="38" fontId="7" fillId="0" borderId="55" xfId="2" applyFont="1" applyFill="1" applyBorder="1" applyAlignment="1">
      <alignment horizontal="center" vertical="center"/>
    </xf>
    <xf numFmtId="0" fontId="7" fillId="0" borderId="55" xfId="8" applyNumberFormat="1" applyFont="1" applyFill="1" applyBorder="1" applyAlignment="1">
      <alignment horizontal="center" vertical="center"/>
    </xf>
    <xf numFmtId="38" fontId="7" fillId="0" borderId="56" xfId="2" applyFont="1" applyFill="1" applyBorder="1" applyAlignment="1">
      <alignment horizontal="center" vertical="center" wrapText="1" shrinkToFit="1"/>
    </xf>
    <xf numFmtId="0" fontId="7" fillId="0" borderId="55" xfId="8" applyNumberFormat="1" applyFont="1" applyFill="1" applyBorder="1" applyAlignment="1">
      <alignment horizontal="center" vertical="center" shrinkToFit="1"/>
    </xf>
    <xf numFmtId="49" fontId="7" fillId="0" borderId="1" xfId="2" applyNumberFormat="1" applyFont="1" applyFill="1" applyBorder="1" applyAlignment="1">
      <alignment horizontal="center" vertical="center"/>
    </xf>
    <xf numFmtId="49" fontId="7" fillId="0" borderId="9" xfId="2" applyNumberFormat="1" applyFont="1" applyFill="1" applyBorder="1" applyAlignment="1">
      <alignment horizontal="center" vertical="center"/>
    </xf>
    <xf numFmtId="38" fontId="7" fillId="0" borderId="1" xfId="2" applyFont="1" applyFill="1" applyBorder="1" applyAlignment="1">
      <alignment horizontal="center" vertical="center"/>
    </xf>
    <xf numFmtId="38" fontId="7" fillId="0" borderId="9" xfId="2" applyFont="1" applyFill="1" applyBorder="1" applyAlignment="1">
      <alignment horizontal="center" vertical="center"/>
    </xf>
    <xf numFmtId="0" fontId="7" fillId="0" borderId="1" xfId="6" applyFont="1" applyBorder="1" applyAlignment="1">
      <alignment horizontal="center" vertical="center"/>
    </xf>
    <xf numFmtId="0" fontId="7" fillId="0" borderId="9" xfId="6" applyFont="1" applyBorder="1" applyAlignment="1">
      <alignment horizontal="center" vertical="center"/>
    </xf>
    <xf numFmtId="0" fontId="7" fillId="0" borderId="35" xfId="6" applyFont="1" applyBorder="1" applyAlignment="1">
      <alignment horizontal="center" vertical="center"/>
    </xf>
    <xf numFmtId="0" fontId="7" fillId="0" borderId="46" xfId="6" applyFont="1" applyBorder="1" applyAlignment="1">
      <alignment horizontal="center" vertical="center"/>
    </xf>
    <xf numFmtId="0" fontId="7" fillId="0" borderId="34" xfId="6" applyFont="1" applyBorder="1" applyAlignment="1">
      <alignment horizontal="center" vertical="center"/>
    </xf>
    <xf numFmtId="0" fontId="12" fillId="0" borderId="35" xfId="6" applyFont="1" applyBorder="1" applyAlignment="1">
      <alignment horizontal="center" vertical="center"/>
    </xf>
    <xf numFmtId="0" fontId="12" fillId="0" borderId="34" xfId="6" applyFont="1" applyBorder="1" applyAlignment="1">
      <alignment horizontal="center" vertical="center"/>
    </xf>
    <xf numFmtId="49" fontId="7" fillId="0" borderId="1" xfId="8" applyNumberFormat="1" applyFont="1" applyFill="1" applyBorder="1" applyAlignment="1">
      <alignment horizontal="center" vertical="center" shrinkToFit="1"/>
    </xf>
    <xf numFmtId="49" fontId="7" fillId="0" borderId="9" xfId="8" applyNumberFormat="1" applyFont="1" applyFill="1" applyBorder="1" applyAlignment="1">
      <alignment horizontal="center" vertical="center" shrinkToFit="1"/>
    </xf>
    <xf numFmtId="0" fontId="17" fillId="0" borderId="52" xfId="8" applyNumberFormat="1" applyFont="1" applyFill="1" applyBorder="1" applyAlignment="1">
      <alignment horizontal="center" vertical="center"/>
    </xf>
    <xf numFmtId="0" fontId="17" fillId="0" borderId="6" xfId="8" applyNumberFormat="1" applyFont="1" applyFill="1" applyBorder="1" applyAlignment="1">
      <alignment horizontal="center" vertical="center"/>
    </xf>
    <xf numFmtId="0" fontId="17" fillId="0" borderId="20" xfId="8" applyNumberFormat="1" applyFont="1" applyFill="1" applyBorder="1" applyAlignment="1">
      <alignment horizontal="center" vertical="center" wrapText="1"/>
    </xf>
    <xf numFmtId="0" fontId="17" fillId="0" borderId="2" xfId="8" applyNumberFormat="1" applyFont="1" applyFill="1" applyBorder="1" applyAlignment="1">
      <alignment horizontal="center" vertical="center"/>
    </xf>
    <xf numFmtId="0" fontId="17" fillId="0" borderId="5" xfId="8" applyNumberFormat="1" applyFont="1" applyFill="1" applyBorder="1" applyAlignment="1">
      <alignment horizontal="center" vertical="center"/>
    </xf>
    <xf numFmtId="0" fontId="17" fillId="0" borderId="4" xfId="8" applyNumberFormat="1" applyFont="1" applyFill="1" applyBorder="1" applyAlignment="1">
      <alignment horizontal="center" vertical="center"/>
    </xf>
    <xf numFmtId="0" fontId="17" fillId="0" borderId="0" xfId="8" applyNumberFormat="1" applyFont="1" applyFill="1" applyBorder="1" applyAlignment="1">
      <alignment horizontal="center" vertical="center" wrapText="1"/>
    </xf>
    <xf numFmtId="0" fontId="17" fillId="0" borderId="0" xfId="7" applyFont="1" applyBorder="1" applyAlignment="1">
      <alignment horizontal="center" vertical="center"/>
    </xf>
    <xf numFmtId="0" fontId="17" fillId="0" borderId="4" xfId="8" applyNumberFormat="1" applyFont="1" applyFill="1" applyBorder="1" applyAlignment="1">
      <alignment horizontal="center" vertical="center" wrapText="1"/>
    </xf>
    <xf numFmtId="0" fontId="17" fillId="0" borderId="6" xfId="7" applyFont="1" applyBorder="1" applyAlignment="1">
      <alignment horizontal="center" vertical="center"/>
    </xf>
    <xf numFmtId="0" fontId="17" fillId="0" borderId="51" xfId="8" applyNumberFormat="1" applyFont="1" applyFill="1" applyBorder="1" applyAlignment="1">
      <alignment horizontal="center" vertical="center" wrapText="1"/>
    </xf>
    <xf numFmtId="0" fontId="17" fillId="0" borderId="34" xfId="8" applyNumberFormat="1" applyFont="1" applyFill="1" applyBorder="1" applyAlignment="1">
      <alignment horizontal="center" vertical="center"/>
    </xf>
    <xf numFmtId="0" fontId="7" fillId="0" borderId="30" xfId="7" applyFont="1" applyFill="1" applyBorder="1" applyAlignment="1">
      <alignment horizontal="center" vertical="center"/>
    </xf>
    <xf numFmtId="0" fontId="7" fillId="0" borderId="28" xfId="7" applyFont="1" applyFill="1" applyBorder="1" applyAlignment="1">
      <alignment horizontal="center" vertical="center"/>
    </xf>
    <xf numFmtId="49" fontId="7" fillId="0" borderId="0" xfId="2" applyNumberFormat="1" applyFont="1" applyFill="1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55" xfId="0" applyBorder="1" applyAlignment="1">
      <alignment horizontal="center" vertical="center"/>
    </xf>
    <xf numFmtId="49" fontId="7" fillId="0" borderId="2" xfId="8" applyNumberFormat="1" applyFont="1" applyFill="1" applyBorder="1" applyAlignment="1">
      <alignment horizontal="center" vertical="center"/>
    </xf>
    <xf numFmtId="0" fontId="18" fillId="0" borderId="20" xfId="8" applyNumberFormat="1" applyFont="1" applyFill="1" applyBorder="1" applyAlignment="1">
      <alignment horizontal="center" vertical="center" wrapText="1"/>
    </xf>
    <xf numFmtId="0" fontId="7" fillId="0" borderId="23" xfId="8" applyNumberFormat="1" applyFont="1" applyFill="1" applyBorder="1" applyAlignment="1">
      <alignment horizontal="center" vertical="center"/>
    </xf>
    <xf numFmtId="0" fontId="7" fillId="0" borderId="31" xfId="8" applyNumberFormat="1" applyFont="1" applyFill="1" applyBorder="1" applyAlignment="1">
      <alignment horizontal="center" vertical="center" wrapText="1"/>
    </xf>
    <xf numFmtId="0" fontId="7" fillId="0" borderId="30" xfId="8" applyNumberFormat="1" applyFont="1" applyFill="1" applyBorder="1" applyAlignment="1">
      <alignment horizontal="center" vertical="center"/>
    </xf>
    <xf numFmtId="0" fontId="23" fillId="0" borderId="25" xfId="13" applyFont="1" applyBorder="1" applyAlignment="1">
      <alignment horizontal="left" vertical="center"/>
    </xf>
  </cellXfs>
  <cellStyles count="18">
    <cellStyle name="Excel Built-in Explanatory Text 2" xfId="6"/>
    <cellStyle name="桁区切り" xfId="9" builtinId="6"/>
    <cellStyle name="桁区切り 2" xfId="2"/>
    <cellStyle name="標準" xfId="0" builtinId="0"/>
    <cellStyle name="標準 2 2 2" xfId="7"/>
    <cellStyle name="標準 3" xfId="3"/>
    <cellStyle name="標準 3 3" xfId="4"/>
    <cellStyle name="標準 4 2" xfId="1"/>
    <cellStyle name="標準 5" xfId="5"/>
    <cellStyle name="標準 6" xfId="14"/>
    <cellStyle name="標準_1511ス教室" xfId="16"/>
    <cellStyle name="標準_1512ス講習" xfId="17"/>
    <cellStyle name="標準_Book4" xfId="10"/>
    <cellStyle name="標準_Sheet1" xfId="8"/>
    <cellStyle name="標準_Sheet1 2 2 2" xfId="11"/>
    <cellStyle name="標準_Sheet1 2 4" xfId="15"/>
    <cellStyle name="標準_Sheet1 3 4" xfId="12"/>
    <cellStyle name="標準_Sheet1 5 2" xfId="1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15"/>
  <sheetViews>
    <sheetView tabSelected="1" zoomScale="130" zoomScaleNormal="130" zoomScaleSheetLayoutView="100" workbookViewId="0"/>
  </sheetViews>
  <sheetFormatPr defaultColWidth="9" defaultRowHeight="13.2"/>
  <cols>
    <col min="1" max="1" width="9.69921875" style="173" customWidth="1"/>
    <col min="2" max="13" width="5" style="172" customWidth="1"/>
    <col min="14" max="15" width="6.59765625" style="172" bestFit="1" customWidth="1"/>
    <col min="16" max="28" width="5" style="172" customWidth="1"/>
    <col min="29" max="30" width="8.8984375" style="172" customWidth="1"/>
    <col min="31" max="16384" width="9" style="172"/>
  </cols>
  <sheetData>
    <row r="1" spans="1:30" ht="29.25" customHeight="1" thickBot="1">
      <c r="A1" s="217" t="s">
        <v>158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154"/>
      <c r="M1" s="154"/>
      <c r="N1" s="154"/>
      <c r="O1" s="154"/>
      <c r="P1" s="216" t="s">
        <v>157</v>
      </c>
      <c r="Q1" s="215"/>
      <c r="R1" s="215"/>
      <c r="S1" s="215"/>
      <c r="T1" s="215"/>
      <c r="U1" s="215"/>
      <c r="V1" s="215"/>
      <c r="W1" s="215"/>
      <c r="X1" s="215"/>
      <c r="Y1" s="215"/>
      <c r="Z1" s="215"/>
      <c r="AA1" s="215"/>
      <c r="AB1" s="215"/>
      <c r="AC1" s="215"/>
      <c r="AD1" s="202"/>
    </row>
    <row r="2" spans="1:30" ht="17.25" customHeight="1">
      <c r="A2" s="598" t="s">
        <v>39</v>
      </c>
      <c r="B2" s="600" t="s">
        <v>156</v>
      </c>
      <c r="C2" s="604" t="s">
        <v>3</v>
      </c>
      <c r="D2" s="214"/>
      <c r="E2" s="600" t="s">
        <v>155</v>
      </c>
      <c r="F2" s="600"/>
      <c r="G2" s="600"/>
      <c r="H2" s="600" t="s">
        <v>154</v>
      </c>
      <c r="I2" s="600"/>
      <c r="J2" s="600"/>
      <c r="K2" s="600" t="s">
        <v>153</v>
      </c>
      <c r="L2" s="600"/>
      <c r="M2" s="600"/>
      <c r="N2" s="600" t="s">
        <v>152</v>
      </c>
      <c r="O2" s="600"/>
      <c r="P2" s="604"/>
    </row>
    <row r="3" spans="1:30" ht="17.25" customHeight="1">
      <c r="A3" s="599"/>
      <c r="B3" s="601"/>
      <c r="C3" s="601"/>
      <c r="D3" s="213" t="s">
        <v>151</v>
      </c>
      <c r="E3" s="213" t="s">
        <v>9</v>
      </c>
      <c r="F3" s="213" t="s">
        <v>10</v>
      </c>
      <c r="G3" s="213" t="s">
        <v>11</v>
      </c>
      <c r="H3" s="213" t="s">
        <v>9</v>
      </c>
      <c r="I3" s="213" t="s">
        <v>10</v>
      </c>
      <c r="J3" s="213" t="s">
        <v>11</v>
      </c>
      <c r="K3" s="213" t="s">
        <v>9</v>
      </c>
      <c r="L3" s="213" t="s">
        <v>10</v>
      </c>
      <c r="M3" s="213" t="s">
        <v>11</v>
      </c>
      <c r="N3" s="213" t="s">
        <v>9</v>
      </c>
      <c r="O3" s="213" t="s">
        <v>10</v>
      </c>
      <c r="P3" s="212" t="s">
        <v>11</v>
      </c>
    </row>
    <row r="4" spans="1:30" ht="14.25" customHeight="1">
      <c r="A4" s="197" t="s">
        <v>144</v>
      </c>
      <c r="B4" s="211">
        <v>17</v>
      </c>
      <c r="C4" s="186">
        <v>292</v>
      </c>
      <c r="D4" s="186">
        <v>46</v>
      </c>
      <c r="E4" s="186">
        <v>495</v>
      </c>
      <c r="F4" s="186">
        <v>146</v>
      </c>
      <c r="G4" s="186">
        <v>349</v>
      </c>
      <c r="H4" s="186">
        <v>7909</v>
      </c>
      <c r="I4" s="186">
        <v>4044</v>
      </c>
      <c r="J4" s="186">
        <v>3865</v>
      </c>
      <c r="K4" s="186">
        <v>1243</v>
      </c>
      <c r="L4" s="186">
        <v>650</v>
      </c>
      <c r="M4" s="186">
        <v>593</v>
      </c>
      <c r="N4" s="186">
        <v>1303</v>
      </c>
      <c r="O4" s="186">
        <v>660</v>
      </c>
      <c r="P4" s="186">
        <v>643</v>
      </c>
    </row>
    <row r="5" spans="1:30" s="146" customFormat="1" ht="14.25" customHeight="1">
      <c r="A5" s="197" t="s">
        <v>143</v>
      </c>
      <c r="B5" s="211">
        <v>17</v>
      </c>
      <c r="C5" s="186">
        <v>297</v>
      </c>
      <c r="D5" s="186">
        <v>50</v>
      </c>
      <c r="E5" s="186">
        <v>495</v>
      </c>
      <c r="F5" s="186">
        <v>149</v>
      </c>
      <c r="G5" s="186">
        <v>346</v>
      </c>
      <c r="H5" s="186">
        <v>7745</v>
      </c>
      <c r="I5" s="186">
        <v>3953</v>
      </c>
      <c r="J5" s="186">
        <v>3792</v>
      </c>
      <c r="K5" s="186">
        <v>1233</v>
      </c>
      <c r="L5" s="186">
        <v>637</v>
      </c>
      <c r="M5" s="186">
        <v>596</v>
      </c>
      <c r="N5" s="186">
        <v>1245</v>
      </c>
      <c r="O5" s="186">
        <v>651</v>
      </c>
      <c r="P5" s="186">
        <v>594</v>
      </c>
    </row>
    <row r="6" spans="1:30" s="146" customFormat="1" ht="14.25" customHeight="1">
      <c r="A6" s="197" t="s">
        <v>142</v>
      </c>
      <c r="B6" s="211">
        <v>17</v>
      </c>
      <c r="C6" s="186">
        <v>298</v>
      </c>
      <c r="D6" s="186">
        <v>56</v>
      </c>
      <c r="E6" s="186">
        <v>508</v>
      </c>
      <c r="F6" s="186">
        <v>153</v>
      </c>
      <c r="G6" s="186">
        <v>355</v>
      </c>
      <c r="H6" s="186">
        <v>7670</v>
      </c>
      <c r="I6" s="186">
        <v>3945</v>
      </c>
      <c r="J6" s="186">
        <v>3725</v>
      </c>
      <c r="K6" s="186">
        <v>1283</v>
      </c>
      <c r="L6" s="186">
        <v>678</v>
      </c>
      <c r="M6" s="186">
        <v>605</v>
      </c>
      <c r="N6" s="186">
        <v>1228</v>
      </c>
      <c r="O6" s="186">
        <v>634</v>
      </c>
      <c r="P6" s="186">
        <v>594</v>
      </c>
    </row>
    <row r="7" spans="1:30" s="130" customFormat="1" ht="14.25" customHeight="1">
      <c r="A7" s="197" t="s">
        <v>141</v>
      </c>
      <c r="B7" s="211">
        <v>17</v>
      </c>
      <c r="C7" s="186">
        <v>305</v>
      </c>
      <c r="D7" s="186">
        <v>59</v>
      </c>
      <c r="E7" s="186">
        <v>519</v>
      </c>
      <c r="F7" s="186">
        <v>148</v>
      </c>
      <c r="G7" s="186">
        <v>371</v>
      </c>
      <c r="H7" s="196">
        <v>7554</v>
      </c>
      <c r="I7" s="196">
        <v>3867</v>
      </c>
      <c r="J7" s="196">
        <v>3687</v>
      </c>
      <c r="K7" s="196">
        <v>1229</v>
      </c>
      <c r="L7" s="196">
        <v>599</v>
      </c>
      <c r="M7" s="196">
        <v>630</v>
      </c>
      <c r="N7" s="196">
        <v>1270</v>
      </c>
      <c r="O7" s="196">
        <v>667</v>
      </c>
      <c r="P7" s="196">
        <v>603</v>
      </c>
    </row>
    <row r="8" spans="1:30" s="190" customFormat="1" ht="14.25" customHeight="1">
      <c r="A8" s="189" t="s">
        <v>654</v>
      </c>
      <c r="B8" s="209">
        <v>17</v>
      </c>
      <c r="C8" s="188">
        <f t="shared" ref="C8:P8" si="0">SUM(C10:C26)</f>
        <v>308</v>
      </c>
      <c r="D8" s="188">
        <f t="shared" si="0"/>
        <v>63</v>
      </c>
      <c r="E8" s="188">
        <f t="shared" si="0"/>
        <v>530</v>
      </c>
      <c r="F8" s="188">
        <f t="shared" si="0"/>
        <v>155</v>
      </c>
      <c r="G8" s="188">
        <f t="shared" si="0"/>
        <v>375</v>
      </c>
      <c r="H8" s="188">
        <f t="shared" si="0"/>
        <v>7443</v>
      </c>
      <c r="I8" s="188">
        <f t="shared" si="0"/>
        <v>3781</v>
      </c>
      <c r="J8" s="188">
        <f t="shared" si="0"/>
        <v>3662</v>
      </c>
      <c r="K8" s="188">
        <f t="shared" si="0"/>
        <v>1166</v>
      </c>
      <c r="L8" s="188">
        <f t="shared" si="0"/>
        <v>575</v>
      </c>
      <c r="M8" s="188">
        <f t="shared" si="0"/>
        <v>591</v>
      </c>
      <c r="N8" s="188">
        <f t="shared" si="0"/>
        <v>1233</v>
      </c>
      <c r="O8" s="188">
        <f t="shared" si="0"/>
        <v>600</v>
      </c>
      <c r="P8" s="188">
        <f t="shared" si="0"/>
        <v>633</v>
      </c>
    </row>
    <row r="9" spans="1:30" ht="10.5" customHeight="1">
      <c r="A9" s="189"/>
      <c r="B9" s="209"/>
      <c r="C9" s="188"/>
      <c r="D9" s="188"/>
      <c r="E9" s="188"/>
      <c r="F9" s="188"/>
      <c r="G9" s="188"/>
      <c r="H9" s="188"/>
      <c r="I9" s="188"/>
      <c r="J9" s="188"/>
      <c r="K9" s="188"/>
      <c r="L9" s="188"/>
      <c r="M9" s="188"/>
      <c r="N9" s="188"/>
      <c r="O9" s="188"/>
      <c r="P9" s="188"/>
    </row>
    <row r="10" spans="1:30" ht="14.25" customHeight="1">
      <c r="A10" s="184" t="s">
        <v>139</v>
      </c>
      <c r="B10" s="210"/>
      <c r="C10" s="207">
        <v>34</v>
      </c>
      <c r="D10" s="207">
        <v>7</v>
      </c>
      <c r="E10" s="208">
        <f t="shared" ref="E10:E26" si="1">F10+G10</f>
        <v>51</v>
      </c>
      <c r="F10" s="207">
        <v>15</v>
      </c>
      <c r="G10" s="207">
        <v>36</v>
      </c>
      <c r="H10" s="183">
        <f t="shared" ref="H10:H26" si="2">I10+J10</f>
        <v>893</v>
      </c>
      <c r="I10" s="183">
        <v>467</v>
      </c>
      <c r="J10" s="183">
        <v>426</v>
      </c>
      <c r="K10" s="183">
        <f t="shared" ref="K10:K26" si="3">L10+M10</f>
        <v>170</v>
      </c>
      <c r="L10" s="207">
        <v>81</v>
      </c>
      <c r="M10" s="207">
        <v>89</v>
      </c>
      <c r="N10" s="183">
        <f t="shared" ref="N10:N26" si="4">O10+P10</f>
        <v>150</v>
      </c>
      <c r="O10" s="207">
        <v>73</v>
      </c>
      <c r="P10" s="207">
        <v>77</v>
      </c>
    </row>
    <row r="11" spans="1:30" ht="14.25" customHeight="1">
      <c r="A11" s="184" t="s">
        <v>138</v>
      </c>
      <c r="B11" s="210"/>
      <c r="C11" s="207">
        <v>16</v>
      </c>
      <c r="D11" s="207">
        <v>2</v>
      </c>
      <c r="E11" s="208">
        <f t="shared" si="1"/>
        <v>36</v>
      </c>
      <c r="F11" s="207">
        <v>5</v>
      </c>
      <c r="G11" s="207">
        <v>31</v>
      </c>
      <c r="H11" s="183">
        <f t="shared" si="2"/>
        <v>429</v>
      </c>
      <c r="I11" s="183">
        <v>214</v>
      </c>
      <c r="J11" s="183">
        <v>215</v>
      </c>
      <c r="K11" s="183">
        <f t="shared" si="3"/>
        <v>77</v>
      </c>
      <c r="L11" s="207">
        <v>35</v>
      </c>
      <c r="M11" s="207">
        <v>42</v>
      </c>
      <c r="N11" s="183">
        <f t="shared" si="4"/>
        <v>72</v>
      </c>
      <c r="O11" s="207">
        <v>33</v>
      </c>
      <c r="P11" s="207">
        <v>39</v>
      </c>
    </row>
    <row r="12" spans="1:30" ht="14.25" customHeight="1">
      <c r="A12" s="184" t="s">
        <v>137</v>
      </c>
      <c r="B12" s="210"/>
      <c r="C12" s="207">
        <v>15</v>
      </c>
      <c r="D12" s="207">
        <v>2</v>
      </c>
      <c r="E12" s="208">
        <f t="shared" si="1"/>
        <v>28</v>
      </c>
      <c r="F12" s="207">
        <v>7</v>
      </c>
      <c r="G12" s="207">
        <v>21</v>
      </c>
      <c r="H12" s="183">
        <f t="shared" si="2"/>
        <v>419</v>
      </c>
      <c r="I12" s="183">
        <v>221</v>
      </c>
      <c r="J12" s="183">
        <v>198</v>
      </c>
      <c r="K12" s="183">
        <f t="shared" si="3"/>
        <v>62</v>
      </c>
      <c r="L12" s="207">
        <v>26</v>
      </c>
      <c r="M12" s="207">
        <v>36</v>
      </c>
      <c r="N12" s="183">
        <f t="shared" si="4"/>
        <v>86</v>
      </c>
      <c r="O12" s="207">
        <v>41</v>
      </c>
      <c r="P12" s="207">
        <v>45</v>
      </c>
    </row>
    <row r="13" spans="1:30" ht="14.25" customHeight="1">
      <c r="A13" s="184" t="s">
        <v>136</v>
      </c>
      <c r="B13" s="210"/>
      <c r="C13" s="207">
        <v>8</v>
      </c>
      <c r="D13" s="207">
        <v>2</v>
      </c>
      <c r="E13" s="208">
        <f t="shared" si="1"/>
        <v>18</v>
      </c>
      <c r="F13" s="207">
        <v>7</v>
      </c>
      <c r="G13" s="207">
        <v>11</v>
      </c>
      <c r="H13" s="183">
        <f t="shared" si="2"/>
        <v>165</v>
      </c>
      <c r="I13" s="183">
        <v>82</v>
      </c>
      <c r="J13" s="183">
        <v>83</v>
      </c>
      <c r="K13" s="183">
        <f t="shared" si="3"/>
        <v>19</v>
      </c>
      <c r="L13" s="207">
        <v>9</v>
      </c>
      <c r="M13" s="207">
        <v>10</v>
      </c>
      <c r="N13" s="183">
        <f t="shared" si="4"/>
        <v>24</v>
      </c>
      <c r="O13" s="207">
        <v>10</v>
      </c>
      <c r="P13" s="207">
        <v>14</v>
      </c>
    </row>
    <row r="14" spans="1:30" ht="14.25" customHeight="1">
      <c r="A14" s="184" t="s">
        <v>135</v>
      </c>
      <c r="B14" s="210"/>
      <c r="C14" s="207">
        <v>16</v>
      </c>
      <c r="D14" s="207">
        <v>3</v>
      </c>
      <c r="E14" s="208">
        <f t="shared" si="1"/>
        <v>28</v>
      </c>
      <c r="F14" s="207">
        <v>7</v>
      </c>
      <c r="G14" s="207">
        <v>21</v>
      </c>
      <c r="H14" s="183">
        <f t="shared" si="2"/>
        <v>323</v>
      </c>
      <c r="I14" s="183">
        <v>159</v>
      </c>
      <c r="J14" s="183">
        <v>164</v>
      </c>
      <c r="K14" s="183">
        <f t="shared" si="3"/>
        <v>44</v>
      </c>
      <c r="L14" s="207">
        <v>21</v>
      </c>
      <c r="M14" s="207">
        <v>23</v>
      </c>
      <c r="N14" s="183">
        <f t="shared" si="4"/>
        <v>46</v>
      </c>
      <c r="O14" s="207">
        <v>24</v>
      </c>
      <c r="P14" s="207">
        <v>22</v>
      </c>
    </row>
    <row r="15" spans="1:30" ht="14.25" customHeight="1">
      <c r="A15" s="184" t="s">
        <v>134</v>
      </c>
      <c r="B15" s="210"/>
      <c r="C15" s="207">
        <v>8</v>
      </c>
      <c r="D15" s="207">
        <v>2</v>
      </c>
      <c r="E15" s="208">
        <f t="shared" si="1"/>
        <v>17</v>
      </c>
      <c r="F15" s="207">
        <v>6</v>
      </c>
      <c r="G15" s="207">
        <v>11</v>
      </c>
      <c r="H15" s="183">
        <f t="shared" si="2"/>
        <v>120</v>
      </c>
      <c r="I15" s="183">
        <v>65</v>
      </c>
      <c r="J15" s="183">
        <v>55</v>
      </c>
      <c r="K15" s="183">
        <f t="shared" si="3"/>
        <v>19</v>
      </c>
      <c r="L15" s="207">
        <v>9</v>
      </c>
      <c r="M15" s="207">
        <v>10</v>
      </c>
      <c r="N15" s="183">
        <f t="shared" si="4"/>
        <v>21</v>
      </c>
      <c r="O15" s="207">
        <v>15</v>
      </c>
      <c r="P15" s="207">
        <v>6</v>
      </c>
    </row>
    <row r="16" spans="1:30" ht="14.25" customHeight="1">
      <c r="A16" s="184" t="s">
        <v>133</v>
      </c>
      <c r="B16" s="210"/>
      <c r="C16" s="207">
        <v>29</v>
      </c>
      <c r="D16" s="207">
        <v>6</v>
      </c>
      <c r="E16" s="208">
        <f t="shared" si="1"/>
        <v>48</v>
      </c>
      <c r="F16" s="207">
        <v>19</v>
      </c>
      <c r="G16" s="207">
        <v>29</v>
      </c>
      <c r="H16" s="183">
        <f t="shared" si="2"/>
        <v>725</v>
      </c>
      <c r="I16" s="183">
        <v>367</v>
      </c>
      <c r="J16" s="183">
        <v>358</v>
      </c>
      <c r="K16" s="183">
        <f t="shared" si="3"/>
        <v>99</v>
      </c>
      <c r="L16" s="207">
        <v>51</v>
      </c>
      <c r="M16" s="207">
        <v>48</v>
      </c>
      <c r="N16" s="183">
        <f t="shared" si="4"/>
        <v>125</v>
      </c>
      <c r="O16" s="207">
        <v>54</v>
      </c>
      <c r="P16" s="207">
        <v>71</v>
      </c>
    </row>
    <row r="17" spans="1:30" ht="14.25" customHeight="1">
      <c r="A17" s="184" t="s">
        <v>132</v>
      </c>
      <c r="B17" s="210"/>
      <c r="C17" s="207">
        <v>23</v>
      </c>
      <c r="D17" s="207">
        <v>5</v>
      </c>
      <c r="E17" s="208">
        <f t="shared" si="1"/>
        <v>39</v>
      </c>
      <c r="F17" s="207">
        <v>14</v>
      </c>
      <c r="G17" s="207">
        <v>25</v>
      </c>
      <c r="H17" s="183">
        <f t="shared" si="2"/>
        <v>610</v>
      </c>
      <c r="I17" s="183">
        <v>300</v>
      </c>
      <c r="J17" s="183">
        <v>310</v>
      </c>
      <c r="K17" s="183">
        <f t="shared" si="3"/>
        <v>94</v>
      </c>
      <c r="L17" s="207">
        <v>47</v>
      </c>
      <c r="M17" s="207">
        <v>47</v>
      </c>
      <c r="N17" s="183">
        <f t="shared" si="4"/>
        <v>106</v>
      </c>
      <c r="O17" s="207">
        <v>48</v>
      </c>
      <c r="P17" s="207">
        <v>58</v>
      </c>
    </row>
    <row r="18" spans="1:30" ht="14.25" customHeight="1">
      <c r="A18" s="184" t="s">
        <v>131</v>
      </c>
      <c r="B18" s="210"/>
      <c r="C18" s="207">
        <v>24</v>
      </c>
      <c r="D18" s="207">
        <v>5</v>
      </c>
      <c r="E18" s="208">
        <f t="shared" si="1"/>
        <v>42</v>
      </c>
      <c r="F18" s="207">
        <v>14</v>
      </c>
      <c r="G18" s="207">
        <v>28</v>
      </c>
      <c r="H18" s="183">
        <f t="shared" si="2"/>
        <v>654</v>
      </c>
      <c r="I18" s="183">
        <v>319</v>
      </c>
      <c r="J18" s="183">
        <v>335</v>
      </c>
      <c r="K18" s="183">
        <f t="shared" si="3"/>
        <v>100</v>
      </c>
      <c r="L18" s="207">
        <v>44</v>
      </c>
      <c r="M18" s="207">
        <v>56</v>
      </c>
      <c r="N18" s="183">
        <f t="shared" si="4"/>
        <v>94</v>
      </c>
      <c r="O18" s="207">
        <v>44</v>
      </c>
      <c r="P18" s="207">
        <v>50</v>
      </c>
    </row>
    <row r="19" spans="1:30" ht="14.25" customHeight="1">
      <c r="A19" s="184" t="s">
        <v>130</v>
      </c>
      <c r="B19" s="210"/>
      <c r="C19" s="207">
        <v>28</v>
      </c>
      <c r="D19" s="207">
        <v>8</v>
      </c>
      <c r="E19" s="208">
        <f t="shared" si="1"/>
        <v>43</v>
      </c>
      <c r="F19" s="207">
        <v>13</v>
      </c>
      <c r="G19" s="207">
        <v>30</v>
      </c>
      <c r="H19" s="183">
        <f t="shared" si="2"/>
        <v>634</v>
      </c>
      <c r="I19" s="183">
        <v>323</v>
      </c>
      <c r="J19" s="183">
        <v>311</v>
      </c>
      <c r="K19" s="183">
        <f t="shared" si="3"/>
        <v>104</v>
      </c>
      <c r="L19" s="207">
        <v>53</v>
      </c>
      <c r="M19" s="207">
        <v>51</v>
      </c>
      <c r="N19" s="183">
        <f t="shared" si="4"/>
        <v>115</v>
      </c>
      <c r="O19" s="207">
        <v>60</v>
      </c>
      <c r="P19" s="207">
        <v>55</v>
      </c>
    </row>
    <row r="20" spans="1:30" ht="14.25" customHeight="1">
      <c r="A20" s="184" t="s">
        <v>129</v>
      </c>
      <c r="B20" s="210"/>
      <c r="C20" s="207">
        <v>7</v>
      </c>
      <c r="D20" s="207">
        <v>1</v>
      </c>
      <c r="E20" s="208">
        <f t="shared" si="1"/>
        <v>14</v>
      </c>
      <c r="F20" s="207">
        <v>4</v>
      </c>
      <c r="G20" s="207">
        <v>10</v>
      </c>
      <c r="H20" s="183">
        <f t="shared" si="2"/>
        <v>112</v>
      </c>
      <c r="I20" s="183">
        <v>65</v>
      </c>
      <c r="J20" s="183">
        <v>47</v>
      </c>
      <c r="K20" s="183">
        <f t="shared" si="3"/>
        <v>16</v>
      </c>
      <c r="L20" s="207">
        <v>11</v>
      </c>
      <c r="M20" s="207">
        <v>5</v>
      </c>
      <c r="N20" s="183">
        <f t="shared" si="4"/>
        <v>12</v>
      </c>
      <c r="O20" s="207">
        <v>8</v>
      </c>
      <c r="P20" s="207">
        <v>4</v>
      </c>
    </row>
    <row r="21" spans="1:30" ht="14.25" customHeight="1">
      <c r="A21" s="184" t="s">
        <v>128</v>
      </c>
      <c r="B21" s="210"/>
      <c r="C21" s="207">
        <v>9</v>
      </c>
      <c r="D21" s="207">
        <v>2</v>
      </c>
      <c r="E21" s="208">
        <f t="shared" si="1"/>
        <v>19</v>
      </c>
      <c r="F21" s="207">
        <v>5</v>
      </c>
      <c r="G21" s="207">
        <v>14</v>
      </c>
      <c r="H21" s="183">
        <f t="shared" si="2"/>
        <v>156</v>
      </c>
      <c r="I21" s="183">
        <v>77</v>
      </c>
      <c r="J21" s="183">
        <v>79</v>
      </c>
      <c r="K21" s="183">
        <f t="shared" si="3"/>
        <v>18</v>
      </c>
      <c r="L21" s="207">
        <v>9</v>
      </c>
      <c r="M21" s="207">
        <v>9</v>
      </c>
      <c r="N21" s="183">
        <f t="shared" si="4"/>
        <v>17</v>
      </c>
      <c r="O21" s="207">
        <v>7</v>
      </c>
      <c r="P21" s="207">
        <v>10</v>
      </c>
    </row>
    <row r="22" spans="1:30" ht="14.25" customHeight="1">
      <c r="A22" s="184" t="s">
        <v>127</v>
      </c>
      <c r="B22" s="210"/>
      <c r="C22" s="207">
        <v>16</v>
      </c>
      <c r="D22" s="207">
        <v>2</v>
      </c>
      <c r="E22" s="208">
        <f t="shared" si="1"/>
        <v>25</v>
      </c>
      <c r="F22" s="207">
        <v>7</v>
      </c>
      <c r="G22" s="207">
        <v>18</v>
      </c>
      <c r="H22" s="183">
        <f t="shared" si="2"/>
        <v>393</v>
      </c>
      <c r="I22" s="183">
        <v>214</v>
      </c>
      <c r="J22" s="183">
        <v>179</v>
      </c>
      <c r="K22" s="183">
        <f t="shared" si="3"/>
        <v>71</v>
      </c>
      <c r="L22" s="207">
        <v>44</v>
      </c>
      <c r="M22" s="207">
        <v>27</v>
      </c>
      <c r="N22" s="183">
        <f t="shared" si="4"/>
        <v>56</v>
      </c>
      <c r="O22" s="207">
        <v>28</v>
      </c>
      <c r="P22" s="207">
        <v>28</v>
      </c>
    </row>
    <row r="23" spans="1:30" ht="14.25" customHeight="1">
      <c r="A23" s="184" t="s">
        <v>126</v>
      </c>
      <c r="B23" s="210"/>
      <c r="C23" s="207">
        <v>8</v>
      </c>
      <c r="D23" s="207">
        <v>2</v>
      </c>
      <c r="E23" s="208">
        <f t="shared" si="1"/>
        <v>14</v>
      </c>
      <c r="F23" s="207">
        <v>4</v>
      </c>
      <c r="G23" s="207">
        <v>10</v>
      </c>
      <c r="H23" s="183">
        <f t="shared" si="2"/>
        <v>163</v>
      </c>
      <c r="I23" s="183">
        <v>81</v>
      </c>
      <c r="J23" s="183">
        <v>82</v>
      </c>
      <c r="K23" s="183">
        <f t="shared" si="3"/>
        <v>17</v>
      </c>
      <c r="L23" s="207">
        <v>11</v>
      </c>
      <c r="M23" s="207">
        <v>6</v>
      </c>
      <c r="N23" s="183">
        <f t="shared" si="4"/>
        <v>26</v>
      </c>
      <c r="O23" s="207">
        <v>13</v>
      </c>
      <c r="P23" s="207">
        <v>13</v>
      </c>
    </row>
    <row r="24" spans="1:30" ht="14.25" customHeight="1">
      <c r="A24" s="184" t="s">
        <v>125</v>
      </c>
      <c r="B24" s="210"/>
      <c r="C24" s="207">
        <v>29</v>
      </c>
      <c r="D24" s="207">
        <v>5</v>
      </c>
      <c r="E24" s="208">
        <f t="shared" si="1"/>
        <v>50</v>
      </c>
      <c r="F24" s="207">
        <v>15</v>
      </c>
      <c r="G24" s="207">
        <v>35</v>
      </c>
      <c r="H24" s="183">
        <f t="shared" si="2"/>
        <v>777</v>
      </c>
      <c r="I24" s="183">
        <v>395</v>
      </c>
      <c r="J24" s="183">
        <v>382</v>
      </c>
      <c r="K24" s="183">
        <f t="shared" si="3"/>
        <v>120</v>
      </c>
      <c r="L24" s="207">
        <v>59</v>
      </c>
      <c r="M24" s="207">
        <v>61</v>
      </c>
      <c r="N24" s="183">
        <f t="shared" si="4"/>
        <v>135</v>
      </c>
      <c r="O24" s="207">
        <v>72</v>
      </c>
      <c r="P24" s="207">
        <v>63</v>
      </c>
    </row>
    <row r="25" spans="1:30" ht="14.25" customHeight="1">
      <c r="A25" s="184" t="s">
        <v>124</v>
      </c>
      <c r="B25" s="210"/>
      <c r="C25" s="207">
        <v>21</v>
      </c>
      <c r="D25" s="207">
        <v>4</v>
      </c>
      <c r="E25" s="208">
        <f t="shared" si="1"/>
        <v>33</v>
      </c>
      <c r="F25" s="207">
        <v>8</v>
      </c>
      <c r="G25" s="207">
        <v>25</v>
      </c>
      <c r="H25" s="183">
        <f t="shared" si="2"/>
        <v>482</v>
      </c>
      <c r="I25" s="183">
        <v>236</v>
      </c>
      <c r="J25" s="183">
        <v>246</v>
      </c>
      <c r="K25" s="183">
        <f t="shared" si="3"/>
        <v>79</v>
      </c>
      <c r="L25" s="207">
        <v>39</v>
      </c>
      <c r="M25" s="207">
        <v>40</v>
      </c>
      <c r="N25" s="183">
        <f t="shared" si="4"/>
        <v>82</v>
      </c>
      <c r="O25" s="207">
        <v>37</v>
      </c>
      <c r="P25" s="207">
        <v>45</v>
      </c>
    </row>
    <row r="26" spans="1:30" ht="14.25" customHeight="1" thickBot="1">
      <c r="A26" s="180" t="s">
        <v>123</v>
      </c>
      <c r="B26" s="209"/>
      <c r="C26" s="207">
        <v>17</v>
      </c>
      <c r="D26" s="207">
        <v>5</v>
      </c>
      <c r="E26" s="208">
        <f t="shared" si="1"/>
        <v>25</v>
      </c>
      <c r="F26" s="207">
        <v>5</v>
      </c>
      <c r="G26" s="207">
        <v>20</v>
      </c>
      <c r="H26" s="183">
        <f t="shared" si="2"/>
        <v>388</v>
      </c>
      <c r="I26" s="183">
        <v>196</v>
      </c>
      <c r="J26" s="183">
        <v>192</v>
      </c>
      <c r="K26" s="183">
        <f t="shared" si="3"/>
        <v>57</v>
      </c>
      <c r="L26" s="207">
        <v>26</v>
      </c>
      <c r="M26" s="207">
        <v>31</v>
      </c>
      <c r="N26" s="183">
        <f t="shared" si="4"/>
        <v>66</v>
      </c>
      <c r="O26" s="207">
        <v>33</v>
      </c>
      <c r="P26" s="207">
        <v>33</v>
      </c>
    </row>
    <row r="27" spans="1:30" ht="14.25" customHeight="1" thickBot="1">
      <c r="A27" s="177"/>
      <c r="B27" s="204"/>
      <c r="C27" s="206"/>
      <c r="D27" s="204"/>
      <c r="E27" s="205"/>
      <c r="F27" s="204"/>
      <c r="G27" s="204"/>
      <c r="H27" s="204"/>
      <c r="I27" s="204"/>
      <c r="J27" s="204"/>
      <c r="K27" s="204"/>
      <c r="L27" s="204"/>
      <c r="M27" s="204"/>
      <c r="N27" s="204"/>
      <c r="O27" s="204"/>
      <c r="P27" s="204"/>
      <c r="Q27" s="203"/>
      <c r="R27" s="203"/>
      <c r="S27" s="203"/>
      <c r="T27" s="203"/>
      <c r="U27" s="203"/>
      <c r="V27" s="203"/>
      <c r="W27" s="203"/>
      <c r="X27" s="203"/>
      <c r="Y27" s="203"/>
      <c r="Z27" s="202"/>
      <c r="AA27" s="202"/>
      <c r="AB27" s="202"/>
      <c r="AC27" s="202"/>
      <c r="AD27" s="202"/>
    </row>
    <row r="28" spans="1:30" ht="17.25" customHeight="1">
      <c r="A28" s="598" t="s">
        <v>39</v>
      </c>
      <c r="B28" s="602" t="s">
        <v>150</v>
      </c>
      <c r="C28" s="603"/>
      <c r="D28" s="603"/>
      <c r="E28" s="603" t="s">
        <v>149</v>
      </c>
      <c r="F28" s="603"/>
      <c r="G28" s="603"/>
      <c r="H28" s="603" t="s">
        <v>148</v>
      </c>
      <c r="I28" s="603"/>
      <c r="J28" s="603"/>
      <c r="K28" s="603" t="s">
        <v>147</v>
      </c>
      <c r="L28" s="603"/>
      <c r="M28" s="603"/>
      <c r="N28" s="594" t="s">
        <v>146</v>
      </c>
      <c r="O28" s="596" t="s">
        <v>145</v>
      </c>
      <c r="P28" s="176"/>
    </row>
    <row r="29" spans="1:30" ht="17.25" customHeight="1">
      <c r="A29" s="599"/>
      <c r="B29" s="201" t="s">
        <v>9</v>
      </c>
      <c r="C29" s="200" t="s">
        <v>10</v>
      </c>
      <c r="D29" s="200" t="s">
        <v>11</v>
      </c>
      <c r="E29" s="200" t="s">
        <v>9</v>
      </c>
      <c r="F29" s="200" t="s">
        <v>10</v>
      </c>
      <c r="G29" s="200" t="s">
        <v>11</v>
      </c>
      <c r="H29" s="200" t="s">
        <v>9</v>
      </c>
      <c r="I29" s="200" t="s">
        <v>10</v>
      </c>
      <c r="J29" s="200" t="s">
        <v>11</v>
      </c>
      <c r="K29" s="200" t="s">
        <v>9</v>
      </c>
      <c r="L29" s="200" t="s">
        <v>10</v>
      </c>
      <c r="M29" s="200" t="s">
        <v>11</v>
      </c>
      <c r="N29" s="595"/>
      <c r="O29" s="597"/>
      <c r="P29" s="176"/>
    </row>
    <row r="30" spans="1:30" ht="14.25" customHeight="1">
      <c r="A30" s="197" t="s">
        <v>144</v>
      </c>
      <c r="B30" s="186">
        <v>1294</v>
      </c>
      <c r="C30" s="186">
        <v>674</v>
      </c>
      <c r="D30" s="186">
        <v>620</v>
      </c>
      <c r="E30" s="186">
        <v>1328</v>
      </c>
      <c r="F30" s="186">
        <v>653</v>
      </c>
      <c r="G30" s="186">
        <v>675</v>
      </c>
      <c r="H30" s="186">
        <v>1346</v>
      </c>
      <c r="I30" s="186">
        <v>682</v>
      </c>
      <c r="J30" s="186">
        <v>664</v>
      </c>
      <c r="K30" s="186">
        <v>1395</v>
      </c>
      <c r="L30" s="186">
        <v>725</v>
      </c>
      <c r="M30" s="186">
        <v>670</v>
      </c>
      <c r="N30" s="181">
        <v>27.1</v>
      </c>
      <c r="O30" s="181">
        <v>16</v>
      </c>
      <c r="P30" s="199"/>
      <c r="Q30" s="146"/>
    </row>
    <row r="31" spans="1:30" s="146" customFormat="1" ht="14.25" customHeight="1">
      <c r="A31" s="197" t="s">
        <v>143</v>
      </c>
      <c r="B31" s="186">
        <v>1305</v>
      </c>
      <c r="C31" s="186">
        <v>656</v>
      </c>
      <c r="D31" s="186">
        <v>649</v>
      </c>
      <c r="E31" s="186">
        <v>1288</v>
      </c>
      <c r="F31" s="186">
        <v>670</v>
      </c>
      <c r="G31" s="186">
        <v>618</v>
      </c>
      <c r="H31" s="186">
        <v>1327</v>
      </c>
      <c r="I31" s="186">
        <v>654</v>
      </c>
      <c r="J31" s="186">
        <v>673</v>
      </c>
      <c r="K31" s="186">
        <v>1347</v>
      </c>
      <c r="L31" s="186">
        <v>685</v>
      </c>
      <c r="M31" s="186">
        <v>662</v>
      </c>
      <c r="N31" s="181">
        <v>26.1</v>
      </c>
      <c r="O31" s="181">
        <v>15.6</v>
      </c>
      <c r="P31" s="198"/>
    </row>
    <row r="32" spans="1:30" s="146" customFormat="1" ht="14.25" customHeight="1">
      <c r="A32" s="197" t="s">
        <v>142</v>
      </c>
      <c r="B32" s="186">
        <v>1235</v>
      </c>
      <c r="C32" s="186">
        <v>646</v>
      </c>
      <c r="D32" s="186">
        <v>589</v>
      </c>
      <c r="E32" s="186">
        <v>1311</v>
      </c>
      <c r="F32" s="186">
        <v>658</v>
      </c>
      <c r="G32" s="186">
        <v>653</v>
      </c>
      <c r="H32" s="186">
        <v>1285</v>
      </c>
      <c r="I32" s="186">
        <v>671</v>
      </c>
      <c r="J32" s="186">
        <v>614</v>
      </c>
      <c r="K32" s="186">
        <v>1328</v>
      </c>
      <c r="L32" s="186">
        <v>658</v>
      </c>
      <c r="M32" s="186">
        <v>670</v>
      </c>
      <c r="N32" s="181">
        <v>25.8</v>
      </c>
      <c r="O32" s="181">
        <v>15</v>
      </c>
      <c r="P32" s="198"/>
    </row>
    <row r="33" spans="1:16" s="130" customFormat="1" ht="14.25" customHeight="1">
      <c r="A33" s="197" t="s">
        <v>141</v>
      </c>
      <c r="B33" s="196">
        <v>1227</v>
      </c>
      <c r="C33" s="196">
        <v>634</v>
      </c>
      <c r="D33" s="186">
        <v>593</v>
      </c>
      <c r="E33" s="196">
        <v>1235</v>
      </c>
      <c r="F33" s="196">
        <v>643</v>
      </c>
      <c r="G33" s="196">
        <v>592</v>
      </c>
      <c r="H33" s="196">
        <v>1309</v>
      </c>
      <c r="I33" s="186">
        <v>657</v>
      </c>
      <c r="J33" s="186">
        <v>652</v>
      </c>
      <c r="K33" s="196">
        <v>1284</v>
      </c>
      <c r="L33" s="196">
        <v>667</v>
      </c>
      <c r="M33" s="196">
        <v>617</v>
      </c>
      <c r="N33" s="181">
        <v>24.767213114754099</v>
      </c>
      <c r="O33" s="181">
        <v>14.554913294797688</v>
      </c>
      <c r="P33" s="195"/>
    </row>
    <row r="34" spans="1:16" s="190" customFormat="1" ht="14.25" customHeight="1">
      <c r="A34" s="194" t="s">
        <v>140</v>
      </c>
      <c r="B34" s="193">
        <f t="shared" ref="B34:M34" si="5">SUM(B36:B52)</f>
        <v>1275</v>
      </c>
      <c r="C34" s="193">
        <f t="shared" si="5"/>
        <v>670</v>
      </c>
      <c r="D34" s="193">
        <f t="shared" si="5"/>
        <v>605</v>
      </c>
      <c r="E34" s="193">
        <f t="shared" si="5"/>
        <v>1222</v>
      </c>
      <c r="F34" s="193">
        <f t="shared" si="5"/>
        <v>634</v>
      </c>
      <c r="G34" s="193">
        <f t="shared" si="5"/>
        <v>588</v>
      </c>
      <c r="H34" s="193">
        <f t="shared" si="5"/>
        <v>1238</v>
      </c>
      <c r="I34" s="193">
        <f t="shared" si="5"/>
        <v>647</v>
      </c>
      <c r="J34" s="193">
        <f t="shared" si="5"/>
        <v>591</v>
      </c>
      <c r="K34" s="193">
        <f t="shared" si="5"/>
        <v>1309</v>
      </c>
      <c r="L34" s="193">
        <f t="shared" si="5"/>
        <v>655</v>
      </c>
      <c r="M34" s="193">
        <f t="shared" si="5"/>
        <v>654</v>
      </c>
      <c r="N34" s="192">
        <f>H8/C8</f>
        <v>24.165584415584416</v>
      </c>
      <c r="O34" s="192">
        <f>H8/E8</f>
        <v>14.043396226415094</v>
      </c>
      <c r="P34" s="191"/>
    </row>
    <row r="35" spans="1:16" ht="10.5" customHeight="1">
      <c r="A35" s="189"/>
      <c r="B35" s="188"/>
      <c r="C35" s="188"/>
      <c r="D35" s="188"/>
      <c r="E35" s="188"/>
      <c r="F35" s="188"/>
      <c r="G35" s="188"/>
      <c r="H35" s="188"/>
      <c r="I35" s="188"/>
      <c r="J35" s="188"/>
      <c r="K35" s="188"/>
      <c r="L35" s="188"/>
      <c r="M35" s="188"/>
      <c r="N35" s="187"/>
      <c r="O35" s="187"/>
      <c r="P35" s="176"/>
    </row>
    <row r="36" spans="1:16" ht="14.25" customHeight="1">
      <c r="A36" s="184" t="s">
        <v>139</v>
      </c>
      <c r="B36" s="183">
        <f t="shared" ref="B36:B52" si="6">C36+D36</f>
        <v>160</v>
      </c>
      <c r="C36" s="186">
        <v>86</v>
      </c>
      <c r="D36" s="186">
        <v>74</v>
      </c>
      <c r="E36" s="183">
        <f t="shared" ref="E36:E52" si="7">F36+G36</f>
        <v>144</v>
      </c>
      <c r="F36" s="186">
        <v>73</v>
      </c>
      <c r="G36" s="186">
        <v>71</v>
      </c>
      <c r="H36" s="183">
        <f t="shared" ref="H36:H52" si="8">I36+J36</f>
        <v>125</v>
      </c>
      <c r="I36" s="186">
        <v>76</v>
      </c>
      <c r="J36" s="186">
        <v>49</v>
      </c>
      <c r="K36" s="183">
        <f t="shared" ref="K36:K52" si="9">L36+M36</f>
        <v>144</v>
      </c>
      <c r="L36" s="186">
        <v>78</v>
      </c>
      <c r="M36" s="186">
        <v>66</v>
      </c>
      <c r="N36" s="181"/>
      <c r="O36" s="181"/>
      <c r="P36" s="176"/>
    </row>
    <row r="37" spans="1:16" ht="14.25" customHeight="1">
      <c r="A37" s="184" t="s">
        <v>138</v>
      </c>
      <c r="B37" s="183">
        <f t="shared" si="6"/>
        <v>70</v>
      </c>
      <c r="C37" s="185">
        <v>37</v>
      </c>
      <c r="D37" s="185">
        <v>33</v>
      </c>
      <c r="E37" s="183">
        <f t="shared" si="7"/>
        <v>70</v>
      </c>
      <c r="F37" s="185">
        <v>42</v>
      </c>
      <c r="G37" s="185">
        <v>28</v>
      </c>
      <c r="H37" s="183">
        <f t="shared" si="8"/>
        <v>77</v>
      </c>
      <c r="I37" s="185">
        <v>39</v>
      </c>
      <c r="J37" s="185">
        <v>38</v>
      </c>
      <c r="K37" s="183">
        <f t="shared" si="9"/>
        <v>63</v>
      </c>
      <c r="L37" s="185">
        <v>28</v>
      </c>
      <c r="M37" s="185">
        <v>35</v>
      </c>
      <c r="N37" s="181"/>
      <c r="O37" s="181"/>
      <c r="P37" s="176"/>
    </row>
    <row r="38" spans="1:16" ht="14.25" customHeight="1">
      <c r="A38" s="184" t="s">
        <v>137</v>
      </c>
      <c r="B38" s="183">
        <f t="shared" si="6"/>
        <v>63</v>
      </c>
      <c r="C38" s="185">
        <v>39</v>
      </c>
      <c r="D38" s="185">
        <v>24</v>
      </c>
      <c r="E38" s="183">
        <f t="shared" si="7"/>
        <v>73</v>
      </c>
      <c r="F38" s="185">
        <v>39</v>
      </c>
      <c r="G38" s="185">
        <v>34</v>
      </c>
      <c r="H38" s="183">
        <f t="shared" si="8"/>
        <v>70</v>
      </c>
      <c r="I38" s="185">
        <v>36</v>
      </c>
      <c r="J38" s="185">
        <v>34</v>
      </c>
      <c r="K38" s="183">
        <f t="shared" si="9"/>
        <v>65</v>
      </c>
      <c r="L38" s="185">
        <v>40</v>
      </c>
      <c r="M38" s="185">
        <v>25</v>
      </c>
      <c r="N38" s="181"/>
      <c r="O38" s="181"/>
      <c r="P38" s="176"/>
    </row>
    <row r="39" spans="1:16" ht="14.25" customHeight="1">
      <c r="A39" s="184" t="s">
        <v>136</v>
      </c>
      <c r="B39" s="183">
        <f t="shared" si="6"/>
        <v>31</v>
      </c>
      <c r="C39" s="182">
        <v>16</v>
      </c>
      <c r="D39" s="182">
        <v>15</v>
      </c>
      <c r="E39" s="183">
        <f t="shared" si="7"/>
        <v>30</v>
      </c>
      <c r="F39" s="182">
        <v>18</v>
      </c>
      <c r="G39" s="182">
        <v>12</v>
      </c>
      <c r="H39" s="183">
        <f t="shared" si="8"/>
        <v>28</v>
      </c>
      <c r="I39" s="182">
        <v>11</v>
      </c>
      <c r="J39" s="182">
        <v>17</v>
      </c>
      <c r="K39" s="183">
        <f t="shared" si="9"/>
        <v>33</v>
      </c>
      <c r="L39" s="182">
        <v>18</v>
      </c>
      <c r="M39" s="182">
        <v>15</v>
      </c>
      <c r="N39" s="181"/>
      <c r="O39" s="181"/>
      <c r="P39" s="176"/>
    </row>
    <row r="40" spans="1:16" ht="14.25" customHeight="1">
      <c r="A40" s="184" t="s">
        <v>135</v>
      </c>
      <c r="B40" s="183">
        <f t="shared" si="6"/>
        <v>62</v>
      </c>
      <c r="C40" s="185">
        <v>31</v>
      </c>
      <c r="D40" s="185">
        <v>31</v>
      </c>
      <c r="E40" s="183">
        <f t="shared" si="7"/>
        <v>47</v>
      </c>
      <c r="F40" s="185">
        <v>27</v>
      </c>
      <c r="G40" s="185">
        <v>20</v>
      </c>
      <c r="H40" s="183">
        <f t="shared" si="8"/>
        <v>47</v>
      </c>
      <c r="I40" s="185">
        <v>25</v>
      </c>
      <c r="J40" s="185">
        <v>22</v>
      </c>
      <c r="K40" s="183">
        <f t="shared" si="9"/>
        <v>77</v>
      </c>
      <c r="L40" s="185">
        <v>31</v>
      </c>
      <c r="M40" s="185">
        <v>46</v>
      </c>
      <c r="N40" s="181"/>
      <c r="O40" s="181"/>
      <c r="P40" s="176"/>
    </row>
    <row r="41" spans="1:16" ht="14.25" customHeight="1">
      <c r="A41" s="184" t="s">
        <v>134</v>
      </c>
      <c r="B41" s="183">
        <f t="shared" si="6"/>
        <v>21</v>
      </c>
      <c r="C41" s="185">
        <v>12</v>
      </c>
      <c r="D41" s="185">
        <v>9</v>
      </c>
      <c r="E41" s="183">
        <f t="shared" si="7"/>
        <v>18</v>
      </c>
      <c r="F41" s="185">
        <v>9</v>
      </c>
      <c r="G41" s="185">
        <v>9</v>
      </c>
      <c r="H41" s="183">
        <f t="shared" si="8"/>
        <v>20</v>
      </c>
      <c r="I41" s="185">
        <v>8</v>
      </c>
      <c r="J41" s="185">
        <v>12</v>
      </c>
      <c r="K41" s="183">
        <f t="shared" si="9"/>
        <v>21</v>
      </c>
      <c r="L41" s="185">
        <v>12</v>
      </c>
      <c r="M41" s="185">
        <v>9</v>
      </c>
      <c r="N41" s="181"/>
      <c r="O41" s="181"/>
      <c r="P41" s="176"/>
    </row>
    <row r="42" spans="1:16" ht="14.25" customHeight="1">
      <c r="A42" s="184" t="s">
        <v>133</v>
      </c>
      <c r="B42" s="183">
        <f t="shared" si="6"/>
        <v>130</v>
      </c>
      <c r="C42" s="182">
        <v>62</v>
      </c>
      <c r="D42" s="182">
        <v>68</v>
      </c>
      <c r="E42" s="183">
        <f t="shared" si="7"/>
        <v>126</v>
      </c>
      <c r="F42" s="182">
        <v>62</v>
      </c>
      <c r="G42" s="182">
        <v>64</v>
      </c>
      <c r="H42" s="183">
        <f t="shared" si="8"/>
        <v>116</v>
      </c>
      <c r="I42" s="182">
        <v>70</v>
      </c>
      <c r="J42" s="182">
        <v>46</v>
      </c>
      <c r="K42" s="183">
        <f t="shared" si="9"/>
        <v>129</v>
      </c>
      <c r="L42" s="182">
        <v>68</v>
      </c>
      <c r="M42" s="182">
        <v>61</v>
      </c>
      <c r="N42" s="181"/>
      <c r="O42" s="181"/>
      <c r="P42" s="176"/>
    </row>
    <row r="43" spans="1:16" ht="14.25" customHeight="1">
      <c r="A43" s="184" t="s">
        <v>132</v>
      </c>
      <c r="B43" s="183">
        <f t="shared" si="6"/>
        <v>94</v>
      </c>
      <c r="C43" s="185">
        <v>47</v>
      </c>
      <c r="D43" s="185">
        <v>47</v>
      </c>
      <c r="E43" s="183">
        <f t="shared" si="7"/>
        <v>101</v>
      </c>
      <c r="F43" s="185">
        <v>49</v>
      </c>
      <c r="G43" s="185">
        <v>52</v>
      </c>
      <c r="H43" s="183">
        <f t="shared" si="8"/>
        <v>109</v>
      </c>
      <c r="I43" s="185">
        <v>59</v>
      </c>
      <c r="J43" s="185">
        <v>50</v>
      </c>
      <c r="K43" s="183">
        <f t="shared" si="9"/>
        <v>106</v>
      </c>
      <c r="L43" s="185">
        <v>50</v>
      </c>
      <c r="M43" s="185">
        <v>56</v>
      </c>
      <c r="N43" s="181"/>
      <c r="O43" s="181"/>
      <c r="P43" s="176"/>
    </row>
    <row r="44" spans="1:16" ht="14.25" customHeight="1">
      <c r="A44" s="184" t="s">
        <v>131</v>
      </c>
      <c r="B44" s="183">
        <f t="shared" si="6"/>
        <v>140</v>
      </c>
      <c r="C44" s="182">
        <v>85</v>
      </c>
      <c r="D44" s="182">
        <v>55</v>
      </c>
      <c r="E44" s="183">
        <f t="shared" si="7"/>
        <v>106</v>
      </c>
      <c r="F44" s="182">
        <v>48</v>
      </c>
      <c r="G44" s="182">
        <v>58</v>
      </c>
      <c r="H44" s="183">
        <f t="shared" si="8"/>
        <v>108</v>
      </c>
      <c r="I44" s="182">
        <v>50</v>
      </c>
      <c r="J44" s="182">
        <v>58</v>
      </c>
      <c r="K44" s="183">
        <f t="shared" si="9"/>
        <v>106</v>
      </c>
      <c r="L44" s="182">
        <v>48</v>
      </c>
      <c r="M44" s="182">
        <v>58</v>
      </c>
      <c r="N44" s="181"/>
      <c r="O44" s="181"/>
      <c r="P44" s="176"/>
    </row>
    <row r="45" spans="1:16" ht="14.25" customHeight="1">
      <c r="A45" s="184" t="s">
        <v>130</v>
      </c>
      <c r="B45" s="183">
        <f t="shared" si="6"/>
        <v>102</v>
      </c>
      <c r="C45" s="182">
        <v>45</v>
      </c>
      <c r="D45" s="182">
        <v>57</v>
      </c>
      <c r="E45" s="183">
        <f t="shared" si="7"/>
        <v>102</v>
      </c>
      <c r="F45" s="182">
        <v>53</v>
      </c>
      <c r="G45" s="182">
        <v>49</v>
      </c>
      <c r="H45" s="183">
        <f t="shared" si="8"/>
        <v>98</v>
      </c>
      <c r="I45" s="182">
        <v>53</v>
      </c>
      <c r="J45" s="182">
        <v>45</v>
      </c>
      <c r="K45" s="183">
        <f t="shared" si="9"/>
        <v>113</v>
      </c>
      <c r="L45" s="182">
        <v>59</v>
      </c>
      <c r="M45" s="182">
        <v>54</v>
      </c>
      <c r="N45" s="181"/>
      <c r="O45" s="181"/>
      <c r="P45" s="176"/>
    </row>
    <row r="46" spans="1:16" ht="14.25" customHeight="1">
      <c r="A46" s="184" t="s">
        <v>129</v>
      </c>
      <c r="B46" s="183">
        <f t="shared" si="6"/>
        <v>20</v>
      </c>
      <c r="C46" s="182">
        <v>14</v>
      </c>
      <c r="D46" s="182">
        <v>6</v>
      </c>
      <c r="E46" s="183">
        <f t="shared" si="7"/>
        <v>20</v>
      </c>
      <c r="F46" s="182">
        <v>9</v>
      </c>
      <c r="G46" s="182">
        <v>11</v>
      </c>
      <c r="H46" s="183">
        <f t="shared" si="8"/>
        <v>23</v>
      </c>
      <c r="I46" s="182">
        <v>14</v>
      </c>
      <c r="J46" s="182">
        <v>9</v>
      </c>
      <c r="K46" s="183">
        <f t="shared" si="9"/>
        <v>21</v>
      </c>
      <c r="L46" s="182">
        <v>9</v>
      </c>
      <c r="M46" s="182">
        <v>12</v>
      </c>
      <c r="N46" s="181"/>
      <c r="O46" s="181"/>
      <c r="P46" s="176"/>
    </row>
    <row r="47" spans="1:16" ht="14.25" customHeight="1">
      <c r="A47" s="184" t="s">
        <v>128</v>
      </c>
      <c r="B47" s="183">
        <f t="shared" si="6"/>
        <v>36</v>
      </c>
      <c r="C47" s="182">
        <v>19</v>
      </c>
      <c r="D47" s="182">
        <v>17</v>
      </c>
      <c r="E47" s="183">
        <f t="shared" si="7"/>
        <v>27</v>
      </c>
      <c r="F47" s="182">
        <v>14</v>
      </c>
      <c r="G47" s="182">
        <v>13</v>
      </c>
      <c r="H47" s="183">
        <f t="shared" si="8"/>
        <v>27</v>
      </c>
      <c r="I47" s="182">
        <v>13</v>
      </c>
      <c r="J47" s="182">
        <v>14</v>
      </c>
      <c r="K47" s="183">
        <f t="shared" si="9"/>
        <v>31</v>
      </c>
      <c r="L47" s="182">
        <v>15</v>
      </c>
      <c r="M47" s="182">
        <v>16</v>
      </c>
      <c r="N47" s="181"/>
      <c r="O47" s="181"/>
      <c r="P47" s="176"/>
    </row>
    <row r="48" spans="1:16" ht="14.25" customHeight="1">
      <c r="A48" s="184" t="s">
        <v>127</v>
      </c>
      <c r="B48" s="183">
        <f t="shared" si="6"/>
        <v>59</v>
      </c>
      <c r="C48" s="182">
        <v>31</v>
      </c>
      <c r="D48" s="182">
        <v>28</v>
      </c>
      <c r="E48" s="183">
        <f t="shared" si="7"/>
        <v>57</v>
      </c>
      <c r="F48" s="182">
        <v>29</v>
      </c>
      <c r="G48" s="182">
        <v>28</v>
      </c>
      <c r="H48" s="183">
        <f t="shared" si="8"/>
        <v>75</v>
      </c>
      <c r="I48" s="182">
        <v>44</v>
      </c>
      <c r="J48" s="182">
        <v>31</v>
      </c>
      <c r="K48" s="183">
        <f t="shared" si="9"/>
        <v>75</v>
      </c>
      <c r="L48" s="182">
        <v>38</v>
      </c>
      <c r="M48" s="182">
        <v>37</v>
      </c>
      <c r="N48" s="181"/>
      <c r="O48" s="181"/>
      <c r="P48" s="176"/>
    </row>
    <row r="49" spans="1:25" ht="14.25" customHeight="1">
      <c r="A49" s="184" t="s">
        <v>126</v>
      </c>
      <c r="B49" s="183">
        <f t="shared" si="6"/>
        <v>32</v>
      </c>
      <c r="C49" s="182">
        <v>18</v>
      </c>
      <c r="D49" s="182">
        <v>14</v>
      </c>
      <c r="E49" s="183">
        <f t="shared" si="7"/>
        <v>25</v>
      </c>
      <c r="F49" s="182">
        <v>11</v>
      </c>
      <c r="G49" s="182">
        <v>14</v>
      </c>
      <c r="H49" s="183">
        <f t="shared" si="8"/>
        <v>35</v>
      </c>
      <c r="I49" s="182">
        <v>19</v>
      </c>
      <c r="J49" s="182">
        <v>16</v>
      </c>
      <c r="K49" s="183">
        <f t="shared" si="9"/>
        <v>28</v>
      </c>
      <c r="L49" s="182">
        <v>9</v>
      </c>
      <c r="M49" s="182">
        <v>19</v>
      </c>
      <c r="N49" s="181"/>
      <c r="O49" s="181"/>
      <c r="P49" s="176"/>
    </row>
    <row r="50" spans="1:25" ht="14.25" customHeight="1">
      <c r="A50" s="184" t="s">
        <v>125</v>
      </c>
      <c r="B50" s="183">
        <f t="shared" si="6"/>
        <v>107</v>
      </c>
      <c r="C50" s="182">
        <v>53</v>
      </c>
      <c r="D50" s="182">
        <v>54</v>
      </c>
      <c r="E50" s="183">
        <f t="shared" si="7"/>
        <v>142</v>
      </c>
      <c r="F50" s="182">
        <v>76</v>
      </c>
      <c r="G50" s="182">
        <v>66</v>
      </c>
      <c r="H50" s="183">
        <f t="shared" si="8"/>
        <v>137</v>
      </c>
      <c r="I50" s="182">
        <v>58</v>
      </c>
      <c r="J50" s="182">
        <v>79</v>
      </c>
      <c r="K50" s="183">
        <f t="shared" si="9"/>
        <v>136</v>
      </c>
      <c r="L50" s="182">
        <v>77</v>
      </c>
      <c r="M50" s="182">
        <v>59</v>
      </c>
      <c r="N50" s="181"/>
      <c r="O50" s="181"/>
    </row>
    <row r="51" spans="1:25" ht="14.25" customHeight="1">
      <c r="A51" s="184" t="s">
        <v>124</v>
      </c>
      <c r="B51" s="183">
        <f t="shared" si="6"/>
        <v>84</v>
      </c>
      <c r="C51" s="182">
        <v>39</v>
      </c>
      <c r="D51" s="182">
        <v>45</v>
      </c>
      <c r="E51" s="183">
        <f t="shared" si="7"/>
        <v>72</v>
      </c>
      <c r="F51" s="182">
        <v>37</v>
      </c>
      <c r="G51" s="182">
        <v>35</v>
      </c>
      <c r="H51" s="183">
        <f t="shared" si="8"/>
        <v>78</v>
      </c>
      <c r="I51" s="182">
        <v>47</v>
      </c>
      <c r="J51" s="182">
        <v>31</v>
      </c>
      <c r="K51" s="183">
        <f t="shared" si="9"/>
        <v>87</v>
      </c>
      <c r="L51" s="182">
        <v>37</v>
      </c>
      <c r="M51" s="182">
        <v>50</v>
      </c>
      <c r="N51" s="181"/>
      <c r="O51" s="181"/>
      <c r="P51" s="176"/>
    </row>
    <row r="52" spans="1:25" ht="14.25" customHeight="1" thickBot="1">
      <c r="A52" s="180" t="s">
        <v>123</v>
      </c>
      <c r="B52" s="179">
        <f t="shared" si="6"/>
        <v>64</v>
      </c>
      <c r="C52" s="179">
        <v>36</v>
      </c>
      <c r="D52" s="179">
        <v>28</v>
      </c>
      <c r="E52" s="179">
        <f t="shared" si="7"/>
        <v>62</v>
      </c>
      <c r="F52" s="179">
        <v>38</v>
      </c>
      <c r="G52" s="179">
        <v>24</v>
      </c>
      <c r="H52" s="179">
        <f t="shared" si="8"/>
        <v>65</v>
      </c>
      <c r="I52" s="179">
        <v>25</v>
      </c>
      <c r="J52" s="179">
        <v>40</v>
      </c>
      <c r="K52" s="179">
        <f t="shared" si="9"/>
        <v>74</v>
      </c>
      <c r="L52" s="179">
        <v>38</v>
      </c>
      <c r="M52" s="179">
        <v>36</v>
      </c>
      <c r="N52" s="178"/>
      <c r="O52" s="178"/>
    </row>
    <row r="53" spans="1:25" ht="14.25" customHeight="1">
      <c r="A53" s="177" t="s">
        <v>122</v>
      </c>
      <c r="B53" s="174"/>
      <c r="C53" s="174"/>
      <c r="D53" s="174"/>
      <c r="E53" s="174"/>
      <c r="F53" s="174"/>
      <c r="G53" s="174"/>
      <c r="H53" s="174"/>
      <c r="I53" s="174"/>
      <c r="J53" s="174"/>
      <c r="K53" s="174"/>
      <c r="L53" s="174"/>
      <c r="M53" s="174"/>
      <c r="N53" s="174"/>
      <c r="O53" s="174"/>
      <c r="P53" s="176"/>
      <c r="Q53" s="174"/>
      <c r="R53" s="174"/>
      <c r="S53" s="174"/>
      <c r="T53" s="174"/>
      <c r="U53" s="174"/>
      <c r="V53" s="174"/>
      <c r="W53" s="174"/>
      <c r="X53" s="174"/>
      <c r="Y53" s="174"/>
    </row>
    <row r="54" spans="1:25" ht="11.25" customHeight="1">
      <c r="A54" s="175"/>
      <c r="B54" s="174"/>
      <c r="C54" s="174"/>
      <c r="D54" s="174"/>
      <c r="E54" s="174"/>
      <c r="F54" s="174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</row>
    <row r="55" spans="1:25" ht="11.25" customHeight="1">
      <c r="A55" s="175"/>
      <c r="B55" s="174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</row>
    <row r="56" spans="1:25" ht="11.25" customHeight="1">
      <c r="A56" s="175"/>
      <c r="B56" s="174"/>
      <c r="C56" s="174"/>
      <c r="D56" s="174"/>
      <c r="E56" s="174"/>
      <c r="F56" s="174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</row>
    <row r="57" spans="1:25" ht="11.25" customHeight="1">
      <c r="A57" s="175"/>
      <c r="B57" s="174"/>
      <c r="C57" s="174"/>
      <c r="D57" s="174"/>
      <c r="E57" s="174"/>
      <c r="F57" s="174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</row>
    <row r="58" spans="1:25" ht="11.25" customHeight="1">
      <c r="A58" s="175"/>
      <c r="B58" s="174"/>
      <c r="C58" s="174"/>
      <c r="D58" s="174"/>
      <c r="E58" s="174"/>
      <c r="F58" s="174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</row>
    <row r="59" spans="1:25" ht="11.25" customHeight="1">
      <c r="A59" s="175"/>
      <c r="B59" s="174"/>
      <c r="C59" s="174"/>
      <c r="D59" s="174"/>
      <c r="E59" s="174"/>
      <c r="F59" s="174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</row>
    <row r="60" spans="1:25" ht="11.25" customHeight="1">
      <c r="A60" s="175"/>
      <c r="B60" s="174"/>
      <c r="C60" s="174"/>
      <c r="D60" s="174"/>
      <c r="E60" s="174"/>
      <c r="F60" s="174"/>
      <c r="G60" s="174"/>
      <c r="H60" s="174"/>
      <c r="I60" s="174"/>
      <c r="J60" s="174"/>
      <c r="K60" s="174"/>
      <c r="L60" s="174"/>
      <c r="M60" s="174"/>
      <c r="N60" s="174"/>
      <c r="O60" s="174"/>
      <c r="P60" s="174"/>
      <c r="Q60" s="174"/>
      <c r="R60" s="174"/>
      <c r="S60" s="174"/>
      <c r="T60" s="174"/>
      <c r="U60" s="174"/>
      <c r="V60" s="174"/>
      <c r="W60" s="174"/>
      <c r="X60" s="174"/>
      <c r="Y60" s="174"/>
    </row>
    <row r="61" spans="1:25" ht="11.25" customHeight="1">
      <c r="A61" s="175"/>
      <c r="B61" s="174"/>
      <c r="C61" s="174"/>
      <c r="D61" s="174"/>
      <c r="E61" s="174"/>
      <c r="F61" s="174"/>
      <c r="G61" s="174"/>
      <c r="H61" s="174"/>
      <c r="I61" s="174"/>
      <c r="J61" s="174"/>
      <c r="K61" s="174"/>
      <c r="L61" s="174"/>
      <c r="M61" s="174"/>
      <c r="N61" s="174"/>
      <c r="O61" s="174"/>
      <c r="P61" s="174"/>
      <c r="Q61" s="174"/>
      <c r="R61" s="174"/>
      <c r="S61" s="174"/>
      <c r="T61" s="174"/>
      <c r="U61" s="174"/>
      <c r="V61" s="174"/>
      <c r="W61" s="174"/>
      <c r="X61" s="174"/>
      <c r="Y61" s="174"/>
    </row>
    <row r="62" spans="1:25" ht="11.25" customHeight="1">
      <c r="A62" s="175"/>
      <c r="B62" s="174"/>
      <c r="C62" s="174"/>
      <c r="D62" s="174"/>
      <c r="E62" s="174"/>
      <c r="F62" s="174"/>
      <c r="G62" s="174"/>
      <c r="H62" s="174"/>
      <c r="I62" s="174"/>
      <c r="J62" s="174"/>
      <c r="K62" s="174"/>
      <c r="L62" s="174"/>
      <c r="M62" s="174"/>
      <c r="N62" s="174"/>
      <c r="O62" s="174"/>
      <c r="P62" s="174"/>
      <c r="Q62" s="174"/>
      <c r="R62" s="174"/>
      <c r="S62" s="174"/>
      <c r="T62" s="174"/>
      <c r="U62" s="174"/>
      <c r="V62" s="174"/>
      <c r="W62" s="174"/>
      <c r="X62" s="174"/>
      <c r="Y62" s="174"/>
    </row>
    <row r="63" spans="1:25" ht="11.25" customHeight="1">
      <c r="A63" s="175"/>
      <c r="B63" s="174"/>
      <c r="C63" s="174"/>
      <c r="D63" s="174"/>
      <c r="E63" s="174"/>
      <c r="F63" s="174"/>
      <c r="G63" s="174"/>
      <c r="H63" s="174"/>
      <c r="I63" s="174"/>
      <c r="J63" s="174"/>
      <c r="K63" s="174"/>
      <c r="L63" s="174"/>
      <c r="M63" s="174"/>
      <c r="N63" s="174"/>
      <c r="O63" s="174"/>
      <c r="P63" s="174"/>
      <c r="Q63" s="174"/>
      <c r="R63" s="174"/>
      <c r="S63" s="174"/>
      <c r="T63" s="174"/>
      <c r="U63" s="174"/>
      <c r="V63" s="174"/>
      <c r="W63" s="174"/>
      <c r="X63" s="174"/>
      <c r="Y63" s="174"/>
    </row>
    <row r="64" spans="1:25" ht="11.25" customHeight="1">
      <c r="A64" s="175"/>
      <c r="B64" s="174"/>
      <c r="C64" s="174"/>
      <c r="D64" s="174"/>
      <c r="E64" s="174"/>
      <c r="F64" s="174"/>
      <c r="G64" s="174"/>
      <c r="H64" s="174"/>
      <c r="I64" s="174"/>
      <c r="J64" s="174"/>
      <c r="K64" s="174"/>
      <c r="L64" s="174"/>
      <c r="M64" s="174"/>
      <c r="N64" s="174"/>
      <c r="O64" s="174"/>
      <c r="P64" s="174"/>
      <c r="Q64" s="174"/>
      <c r="R64" s="174"/>
      <c r="S64" s="174"/>
      <c r="T64" s="174"/>
      <c r="U64" s="174"/>
      <c r="V64" s="174"/>
      <c r="W64" s="174"/>
      <c r="X64" s="174"/>
      <c r="Y64" s="174"/>
    </row>
    <row r="65" spans="1:25" ht="11.25" customHeight="1">
      <c r="A65" s="175"/>
      <c r="B65" s="174"/>
      <c r="C65" s="174"/>
      <c r="D65" s="174"/>
      <c r="E65" s="174"/>
      <c r="F65" s="174"/>
      <c r="G65" s="174"/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</row>
    <row r="66" spans="1:25" ht="11.25" customHeight="1">
      <c r="A66" s="175"/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</row>
    <row r="67" spans="1:25" ht="11.25" customHeight="1">
      <c r="A67" s="175"/>
      <c r="B67" s="174"/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</row>
    <row r="68" spans="1:25" ht="11.25" customHeight="1">
      <c r="A68" s="175"/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</row>
    <row r="69" spans="1:25" ht="11.25" customHeight="1">
      <c r="A69" s="175"/>
      <c r="B69" s="174"/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</row>
    <row r="70" spans="1:25" ht="11.25" customHeight="1">
      <c r="A70" s="175"/>
      <c r="B70" s="174"/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</row>
    <row r="71" spans="1:25" ht="11.25" customHeight="1">
      <c r="A71" s="175"/>
      <c r="B71" s="174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</row>
    <row r="72" spans="1:25" ht="11.25" customHeight="1">
      <c r="A72" s="175"/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</row>
    <row r="73" spans="1:25" ht="11.25" customHeight="1">
      <c r="A73" s="175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</row>
    <row r="74" spans="1:25" ht="11.25" customHeight="1">
      <c r="A74" s="175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</row>
    <row r="75" spans="1:25" ht="11.25" customHeight="1">
      <c r="A75" s="175"/>
      <c r="B75" s="174"/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</row>
    <row r="76" spans="1:25" ht="11.25" customHeight="1">
      <c r="A76" s="175"/>
      <c r="B76" s="174"/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</row>
    <row r="77" spans="1:25" ht="11.25" customHeight="1">
      <c r="A77" s="175"/>
      <c r="B77" s="174"/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</row>
    <row r="78" spans="1:25" ht="11.25" customHeight="1">
      <c r="A78" s="175"/>
      <c r="B78" s="174"/>
      <c r="C78" s="174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</row>
    <row r="79" spans="1:25" ht="11.25" customHeight="1">
      <c r="A79" s="175"/>
      <c r="B79" s="174"/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</row>
    <row r="80" spans="1:25" ht="11.25" customHeight="1">
      <c r="A80" s="175"/>
      <c r="B80" s="174"/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</row>
    <row r="81" spans="1:25" ht="11.25" customHeight="1">
      <c r="A81" s="175"/>
      <c r="B81" s="174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</row>
    <row r="82" spans="1:25" ht="11.25" customHeight="1">
      <c r="A82" s="175"/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</row>
    <row r="83" spans="1:25" ht="11.25" customHeight="1">
      <c r="A83" s="175"/>
      <c r="B83" s="174"/>
      <c r="C83" s="174"/>
      <c r="D83" s="174"/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</row>
    <row r="84" spans="1:25" ht="11.25" customHeight="1">
      <c r="A84" s="175"/>
      <c r="B84" s="174"/>
      <c r="C84" s="174"/>
      <c r="D84" s="174"/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</row>
    <row r="85" spans="1:25" ht="11.25" customHeight="1">
      <c r="A85" s="175"/>
      <c r="B85" s="174"/>
      <c r="C85" s="174"/>
      <c r="D85" s="174"/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</row>
    <row r="86" spans="1:25" ht="11.25" customHeight="1">
      <c r="A86" s="175"/>
      <c r="B86" s="174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</row>
    <row r="87" spans="1:25" ht="11.25" customHeight="1">
      <c r="A87" s="175"/>
      <c r="B87" s="174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</row>
    <row r="88" spans="1:25" ht="11.25" customHeight="1">
      <c r="A88" s="175"/>
      <c r="B88" s="174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</row>
    <row r="89" spans="1:25" ht="11.25" customHeight="1">
      <c r="A89" s="175"/>
      <c r="B89" s="174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</row>
    <row r="90" spans="1:25" ht="11.25" customHeight="1">
      <c r="A90" s="175"/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4"/>
    </row>
    <row r="91" spans="1:25" ht="11.25" customHeight="1">
      <c r="A91" s="175"/>
      <c r="B91" s="174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</row>
    <row r="92" spans="1:25" ht="11.25" customHeight="1">
      <c r="A92" s="175"/>
      <c r="B92" s="174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</row>
    <row r="93" spans="1:25" ht="11.25" customHeight="1">
      <c r="A93" s="175"/>
      <c r="B93" s="174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</row>
    <row r="94" spans="1:25">
      <c r="A94" s="175"/>
      <c r="B94" s="174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</row>
    <row r="95" spans="1:25">
      <c r="A95" s="175"/>
      <c r="B95" s="174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</row>
    <row r="96" spans="1:25">
      <c r="A96" s="175"/>
      <c r="B96" s="174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</row>
    <row r="97" spans="1:25">
      <c r="A97" s="175"/>
      <c r="B97" s="174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</row>
    <row r="98" spans="1:25">
      <c r="A98" s="175"/>
      <c r="B98" s="174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4"/>
    </row>
    <row r="99" spans="1:25">
      <c r="A99" s="175"/>
      <c r="B99" s="174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4"/>
    </row>
    <row r="100" spans="1:25">
      <c r="A100" s="175"/>
      <c r="B100" s="174"/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174"/>
      <c r="U100" s="174"/>
      <c r="V100" s="174"/>
      <c r="W100" s="174"/>
      <c r="X100" s="174"/>
      <c r="Y100" s="174"/>
    </row>
    <row r="101" spans="1:25">
      <c r="A101" s="175"/>
      <c r="B101" s="174"/>
      <c r="C101" s="174"/>
      <c r="D101" s="174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4"/>
      <c r="U101" s="174"/>
      <c r="V101" s="174"/>
      <c r="W101" s="174"/>
      <c r="X101" s="174"/>
      <c r="Y101" s="174"/>
    </row>
    <row r="102" spans="1:25">
      <c r="A102" s="175"/>
      <c r="B102" s="174"/>
      <c r="C102" s="174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  <c r="Y102" s="174"/>
    </row>
    <row r="103" spans="1:25">
      <c r="A103" s="175"/>
      <c r="B103" s="174"/>
      <c r="C103" s="174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  <c r="T103" s="174"/>
      <c r="U103" s="174"/>
      <c r="V103" s="174"/>
      <c r="W103" s="174"/>
      <c r="X103" s="174"/>
      <c r="Y103" s="174"/>
    </row>
    <row r="104" spans="1:25">
      <c r="A104" s="175"/>
      <c r="B104" s="174"/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</row>
    <row r="105" spans="1:25">
      <c r="A105" s="175"/>
      <c r="B105" s="174"/>
      <c r="C105" s="174"/>
      <c r="D105" s="174"/>
      <c r="E105" s="174"/>
      <c r="F105" s="174"/>
      <c r="G105" s="174"/>
      <c r="H105" s="174"/>
      <c r="I105" s="174"/>
      <c r="J105" s="174"/>
      <c r="K105" s="174"/>
      <c r="L105" s="174"/>
      <c r="M105" s="174"/>
      <c r="N105" s="174"/>
      <c r="O105" s="174"/>
      <c r="P105" s="174"/>
      <c r="Q105" s="174"/>
      <c r="R105" s="174"/>
      <c r="S105" s="174"/>
      <c r="T105" s="174"/>
      <c r="U105" s="174"/>
      <c r="V105" s="174"/>
      <c r="W105" s="174"/>
      <c r="X105" s="174"/>
      <c r="Y105" s="174"/>
    </row>
    <row r="106" spans="1:25">
      <c r="A106" s="175"/>
      <c r="B106" s="174"/>
      <c r="C106" s="174"/>
      <c r="D106" s="174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174"/>
      <c r="R106" s="174"/>
      <c r="S106" s="174"/>
      <c r="T106" s="174"/>
      <c r="U106" s="174"/>
      <c r="V106" s="174"/>
      <c r="W106" s="174"/>
      <c r="X106" s="174"/>
      <c r="Y106" s="174"/>
    </row>
    <row r="107" spans="1:25">
      <c r="A107" s="175"/>
      <c r="B107" s="174"/>
      <c r="C107" s="174"/>
      <c r="D107" s="174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4"/>
      <c r="S107" s="174"/>
      <c r="T107" s="174"/>
      <c r="U107" s="174"/>
      <c r="V107" s="174"/>
      <c r="W107" s="174"/>
      <c r="X107" s="174"/>
      <c r="Y107" s="174"/>
    </row>
    <row r="108" spans="1:25">
      <c r="A108" s="175"/>
      <c r="B108" s="174"/>
      <c r="C108" s="174"/>
      <c r="D108" s="174"/>
      <c r="E108" s="174"/>
      <c r="F108" s="174"/>
      <c r="G108" s="174"/>
      <c r="H108" s="174"/>
      <c r="I108" s="174"/>
      <c r="J108" s="174"/>
      <c r="K108" s="174"/>
      <c r="L108" s="174"/>
      <c r="M108" s="174"/>
      <c r="N108" s="174"/>
      <c r="O108" s="174"/>
      <c r="P108" s="174"/>
      <c r="Q108" s="174"/>
      <c r="R108" s="174"/>
      <c r="S108" s="174"/>
      <c r="T108" s="174"/>
      <c r="U108" s="174"/>
      <c r="V108" s="174"/>
      <c r="W108" s="174"/>
      <c r="X108" s="174"/>
      <c r="Y108" s="174"/>
    </row>
    <row r="109" spans="1:25">
      <c r="A109" s="175"/>
      <c r="B109" s="174"/>
      <c r="C109" s="174"/>
      <c r="D109" s="174"/>
      <c r="E109" s="174"/>
      <c r="F109" s="174"/>
      <c r="G109" s="174"/>
      <c r="H109" s="174"/>
      <c r="I109" s="174"/>
      <c r="J109" s="174"/>
      <c r="K109" s="174"/>
      <c r="L109" s="174"/>
      <c r="M109" s="174"/>
      <c r="N109" s="174"/>
      <c r="O109" s="174"/>
      <c r="P109" s="174"/>
      <c r="Q109" s="174"/>
      <c r="R109" s="174"/>
      <c r="S109" s="174"/>
      <c r="T109" s="174"/>
      <c r="U109" s="174"/>
      <c r="V109" s="174"/>
      <c r="W109" s="174"/>
      <c r="X109" s="174"/>
      <c r="Y109" s="174"/>
    </row>
    <row r="110" spans="1:25">
      <c r="A110" s="175"/>
      <c r="B110" s="174"/>
      <c r="C110" s="174"/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4"/>
      <c r="O110" s="174"/>
      <c r="P110" s="174"/>
      <c r="Q110" s="174"/>
      <c r="R110" s="174"/>
      <c r="S110" s="174"/>
      <c r="T110" s="174"/>
      <c r="U110" s="174"/>
      <c r="V110" s="174"/>
      <c r="W110" s="174"/>
      <c r="X110" s="174"/>
      <c r="Y110" s="174"/>
    </row>
    <row r="111" spans="1:25">
      <c r="A111" s="175"/>
      <c r="B111" s="174"/>
      <c r="C111" s="174"/>
      <c r="D111" s="174"/>
      <c r="E111" s="174"/>
      <c r="F111" s="174"/>
      <c r="G111" s="174"/>
      <c r="H111" s="174"/>
      <c r="I111" s="174"/>
      <c r="J111" s="174"/>
      <c r="K111" s="174"/>
      <c r="L111" s="174"/>
      <c r="M111" s="174"/>
      <c r="N111" s="174"/>
      <c r="O111" s="174"/>
      <c r="P111" s="174"/>
      <c r="Q111" s="174"/>
      <c r="R111" s="174"/>
      <c r="S111" s="174"/>
      <c r="T111" s="174"/>
      <c r="U111" s="174"/>
      <c r="V111" s="174"/>
      <c r="W111" s="174"/>
      <c r="X111" s="174"/>
      <c r="Y111" s="174"/>
    </row>
    <row r="112" spans="1:25">
      <c r="A112" s="175"/>
      <c r="B112" s="174"/>
      <c r="C112" s="174"/>
      <c r="D112" s="174"/>
      <c r="E112" s="174"/>
      <c r="F112" s="174"/>
      <c r="G112" s="174"/>
      <c r="H112" s="174"/>
      <c r="I112" s="174"/>
      <c r="J112" s="174"/>
      <c r="K112" s="174"/>
      <c r="L112" s="174"/>
      <c r="M112" s="174"/>
      <c r="N112" s="174"/>
      <c r="O112" s="174"/>
      <c r="P112" s="174"/>
      <c r="Q112" s="174"/>
      <c r="R112" s="174"/>
      <c r="S112" s="174"/>
      <c r="T112" s="174"/>
      <c r="U112" s="174"/>
      <c r="V112" s="174"/>
      <c r="W112" s="174"/>
      <c r="X112" s="174"/>
      <c r="Y112" s="174"/>
    </row>
    <row r="113" spans="1:25">
      <c r="A113" s="175"/>
      <c r="B113" s="174"/>
      <c r="C113" s="174"/>
      <c r="D113" s="174"/>
      <c r="E113" s="174"/>
      <c r="F113" s="174"/>
      <c r="G113" s="174"/>
      <c r="H113" s="174"/>
      <c r="I113" s="174"/>
      <c r="J113" s="174"/>
      <c r="K113" s="174"/>
      <c r="L113" s="174"/>
      <c r="M113" s="174"/>
      <c r="N113" s="174"/>
      <c r="O113" s="174"/>
      <c r="P113" s="174"/>
      <c r="Q113" s="174"/>
      <c r="R113" s="174"/>
      <c r="S113" s="174"/>
      <c r="T113" s="174"/>
      <c r="U113" s="174"/>
      <c r="V113" s="174"/>
      <c r="W113" s="174"/>
      <c r="X113" s="174"/>
      <c r="Y113" s="174"/>
    </row>
    <row r="114" spans="1:25">
      <c r="A114" s="175"/>
      <c r="B114" s="174"/>
      <c r="C114" s="174"/>
      <c r="D114" s="174"/>
      <c r="E114" s="174"/>
      <c r="F114" s="174"/>
      <c r="G114" s="174"/>
      <c r="H114" s="174"/>
      <c r="I114" s="174"/>
      <c r="J114" s="174"/>
      <c r="K114" s="174"/>
      <c r="L114" s="174"/>
      <c r="M114" s="174"/>
      <c r="N114" s="174"/>
      <c r="O114" s="174"/>
      <c r="P114" s="174"/>
      <c r="Q114" s="174"/>
      <c r="R114" s="174"/>
      <c r="S114" s="174"/>
      <c r="T114" s="174"/>
      <c r="U114" s="174"/>
      <c r="V114" s="174"/>
      <c r="W114" s="174"/>
      <c r="X114" s="174"/>
      <c r="Y114" s="174"/>
    </row>
    <row r="115" spans="1:25">
      <c r="A115" s="175"/>
      <c r="B115" s="174"/>
      <c r="C115" s="174"/>
      <c r="D115" s="174"/>
      <c r="E115" s="174"/>
      <c r="F115" s="174"/>
      <c r="G115" s="174"/>
      <c r="H115" s="174"/>
      <c r="I115" s="174"/>
      <c r="J115" s="174"/>
      <c r="K115" s="174"/>
      <c r="L115" s="174"/>
      <c r="M115" s="174"/>
      <c r="N115" s="174"/>
      <c r="O115" s="174"/>
      <c r="P115" s="174"/>
      <c r="Q115" s="174"/>
      <c r="R115" s="174"/>
      <c r="S115" s="174"/>
      <c r="T115" s="174"/>
      <c r="U115" s="174"/>
      <c r="V115" s="174"/>
      <c r="W115" s="174"/>
      <c r="X115" s="174"/>
      <c r="Y115" s="174"/>
    </row>
  </sheetData>
  <mergeCells count="14">
    <mergeCell ref="N28:N29"/>
    <mergeCell ref="O28:O29"/>
    <mergeCell ref="A2:A3"/>
    <mergeCell ref="B2:B3"/>
    <mergeCell ref="A28:A29"/>
    <mergeCell ref="B28:D28"/>
    <mergeCell ref="E28:G28"/>
    <mergeCell ref="H28:J28"/>
    <mergeCell ref="K28:M28"/>
    <mergeCell ref="C2:C3"/>
    <mergeCell ref="E2:G2"/>
    <mergeCell ref="H2:J2"/>
    <mergeCell ref="K2:M2"/>
    <mergeCell ref="N2:P2"/>
  </mergeCells>
  <phoneticPr fontId="4"/>
  <pageMargins left="0.74803149606299213" right="0.74803149606299213" top="0.98425196850393704" bottom="0.98425196850393704" header="0.51181102362204722" footer="0.51181102362204722"/>
  <pageSetup paperSize="9" scale="87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view="pageBreakPreview" zoomScaleNormal="100" zoomScaleSheetLayoutView="100" workbookViewId="0"/>
  </sheetViews>
  <sheetFormatPr defaultColWidth="9" defaultRowHeight="13.2"/>
  <cols>
    <col min="1" max="1" width="25.09765625" style="130" customWidth="1"/>
    <col min="2" max="2" width="6.19921875" style="172" customWidth="1"/>
    <col min="3" max="3" width="10.59765625" style="172" customWidth="1"/>
    <col min="4" max="5" width="9.3984375" style="172" customWidth="1"/>
    <col min="6" max="6" width="9.3984375" style="146" customWidth="1"/>
    <col min="7" max="7" width="9.3984375" style="130" customWidth="1"/>
    <col min="8" max="8" width="9.3984375" style="172" customWidth="1"/>
    <col min="9" max="9" width="1" style="172" customWidth="1"/>
    <col min="10" max="16384" width="9" style="172"/>
  </cols>
  <sheetData>
    <row r="1" spans="1:9" ht="29.25" customHeight="1" thickBot="1">
      <c r="A1" s="508" t="s">
        <v>549</v>
      </c>
      <c r="B1" s="307"/>
      <c r="C1" s="307"/>
      <c r="D1" s="507"/>
      <c r="E1" s="507"/>
      <c r="F1" s="506"/>
      <c r="H1" s="506" t="s">
        <v>548</v>
      </c>
    </row>
    <row r="2" spans="1:9" ht="18.75" customHeight="1">
      <c r="A2" s="505" t="s">
        <v>39</v>
      </c>
      <c r="B2" s="505" t="s">
        <v>547</v>
      </c>
      <c r="C2" s="505" t="s">
        <v>546</v>
      </c>
      <c r="D2" s="504" t="s">
        <v>545</v>
      </c>
      <c r="E2" s="504" t="s">
        <v>544</v>
      </c>
      <c r="F2" s="504" t="s">
        <v>543</v>
      </c>
      <c r="G2" s="504" t="s">
        <v>542</v>
      </c>
      <c r="H2" s="503" t="s">
        <v>541</v>
      </c>
    </row>
    <row r="3" spans="1:9" ht="18.75" customHeight="1">
      <c r="A3" s="499" t="s">
        <v>540</v>
      </c>
      <c r="B3" s="502" t="s">
        <v>539</v>
      </c>
      <c r="C3" s="502" t="s">
        <v>532</v>
      </c>
      <c r="D3" s="501">
        <v>1360</v>
      </c>
      <c r="E3" s="501">
        <v>896</v>
      </c>
      <c r="F3" s="501">
        <v>890</v>
      </c>
      <c r="G3" s="501" t="s">
        <v>538</v>
      </c>
      <c r="H3" s="500" t="s">
        <v>537</v>
      </c>
    </row>
    <row r="4" spans="1:9" ht="18.75" customHeight="1">
      <c r="A4" s="499" t="s">
        <v>536</v>
      </c>
      <c r="B4" s="491" t="s">
        <v>535</v>
      </c>
      <c r="C4" s="491" t="s">
        <v>532</v>
      </c>
      <c r="D4" s="489">
        <v>5961</v>
      </c>
      <c r="E4" s="489">
        <v>1081</v>
      </c>
      <c r="F4" s="489">
        <v>3067</v>
      </c>
      <c r="G4" s="489">
        <v>4522</v>
      </c>
      <c r="H4" s="497">
        <v>4613</v>
      </c>
    </row>
    <row r="5" spans="1:9" ht="18.75" customHeight="1">
      <c r="A5" s="499" t="s">
        <v>534</v>
      </c>
      <c r="B5" s="491" t="s">
        <v>533</v>
      </c>
      <c r="C5" s="491" t="s">
        <v>532</v>
      </c>
      <c r="D5" s="489">
        <v>134</v>
      </c>
      <c r="E5" s="386" t="s">
        <v>527</v>
      </c>
      <c r="F5" s="386" t="s">
        <v>527</v>
      </c>
      <c r="G5" s="498">
        <v>108</v>
      </c>
      <c r="H5" s="497">
        <v>141</v>
      </c>
    </row>
    <row r="6" spans="1:9" ht="18.75" customHeight="1">
      <c r="A6" s="499" t="s">
        <v>531</v>
      </c>
      <c r="B6" s="491" t="s">
        <v>530</v>
      </c>
      <c r="C6" s="491" t="s">
        <v>529</v>
      </c>
      <c r="D6" s="386" t="s">
        <v>528</v>
      </c>
      <c r="E6" s="386" t="s">
        <v>527</v>
      </c>
      <c r="F6" s="386" t="s">
        <v>527</v>
      </c>
      <c r="G6" s="498">
        <v>2580</v>
      </c>
      <c r="H6" s="497">
        <v>3011</v>
      </c>
    </row>
    <row r="7" spans="1:9" ht="18.75" customHeight="1" thickBot="1">
      <c r="A7" s="496" t="s">
        <v>526</v>
      </c>
      <c r="B7" s="495" t="s">
        <v>525</v>
      </c>
      <c r="C7" s="494" t="s">
        <v>524</v>
      </c>
      <c r="D7" s="493">
        <v>329</v>
      </c>
      <c r="E7" s="493">
        <v>72</v>
      </c>
      <c r="F7" s="493">
        <v>47</v>
      </c>
      <c r="G7" s="493">
        <v>282</v>
      </c>
      <c r="H7" s="492">
        <v>293</v>
      </c>
    </row>
    <row r="8" spans="1:9" ht="18.75" customHeight="1">
      <c r="A8" s="486" t="s">
        <v>523</v>
      </c>
      <c r="B8" s="491"/>
      <c r="C8" s="490"/>
      <c r="D8" s="489"/>
      <c r="E8" s="489"/>
      <c r="F8" s="489"/>
      <c r="G8" s="488"/>
      <c r="H8" s="487"/>
    </row>
    <row r="9" spans="1:9" ht="18.75" customHeight="1">
      <c r="A9" s="592" t="s">
        <v>655</v>
      </c>
      <c r="B9" s="491"/>
      <c r="C9" s="490"/>
      <c r="D9" s="489"/>
      <c r="E9" s="489"/>
      <c r="F9" s="489"/>
      <c r="G9" s="488"/>
      <c r="H9" s="487"/>
    </row>
    <row r="10" spans="1:9" ht="18.75" customHeight="1">
      <c r="A10" s="562" t="s">
        <v>522</v>
      </c>
      <c r="B10" s="491"/>
      <c r="C10" s="490"/>
      <c r="D10" s="489"/>
      <c r="E10" s="489"/>
      <c r="F10" s="489"/>
      <c r="G10" s="488"/>
      <c r="H10" s="487"/>
    </row>
    <row r="11" spans="1:9" ht="18.75" customHeight="1">
      <c r="A11" s="457" t="s">
        <v>463</v>
      </c>
      <c r="C11" s="486"/>
      <c r="D11" s="457"/>
      <c r="E11" s="457"/>
      <c r="F11" s="485"/>
      <c r="G11" s="485"/>
      <c r="H11" s="485"/>
      <c r="I11" s="484"/>
    </row>
  </sheetData>
  <phoneticPr fontId="4"/>
  <pageMargins left="0.74803149606299213" right="0.7480314960629921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view="pageBreakPreview" zoomScaleNormal="100" zoomScaleSheetLayoutView="100" workbookViewId="0"/>
  </sheetViews>
  <sheetFormatPr defaultColWidth="9" defaultRowHeight="13.2"/>
  <cols>
    <col min="1" max="1" width="28.19921875" style="455" customWidth="1"/>
    <col min="2" max="2" width="10.59765625" style="172" customWidth="1"/>
    <col min="3" max="4" width="10" style="172" customWidth="1"/>
    <col min="5" max="5" width="10" style="146" customWidth="1"/>
    <col min="6" max="6" width="10" style="130" customWidth="1"/>
    <col min="7" max="7" width="10.09765625" style="218" customWidth="1"/>
    <col min="8" max="8" width="17.09765625" style="172" customWidth="1"/>
    <col min="9" max="16384" width="9" style="172"/>
  </cols>
  <sheetData>
    <row r="1" spans="1:7" ht="29.25" customHeight="1" thickBot="1">
      <c r="A1" s="534" t="s">
        <v>582</v>
      </c>
      <c r="B1" s="533"/>
      <c r="C1" s="532"/>
      <c r="D1" s="531"/>
      <c r="E1" s="530"/>
      <c r="G1" s="530" t="s">
        <v>581</v>
      </c>
    </row>
    <row r="2" spans="1:7" ht="18.75" customHeight="1">
      <c r="A2" s="529" t="s">
        <v>580</v>
      </c>
      <c r="B2" s="528" t="s">
        <v>579</v>
      </c>
      <c r="C2" s="527" t="s">
        <v>578</v>
      </c>
      <c r="D2" s="527" t="s">
        <v>577</v>
      </c>
      <c r="E2" s="527" t="s">
        <v>576</v>
      </c>
      <c r="F2" s="527" t="s">
        <v>575</v>
      </c>
      <c r="G2" s="526" t="s">
        <v>574</v>
      </c>
    </row>
    <row r="3" spans="1:7" ht="18.75" customHeight="1">
      <c r="A3" s="524" t="s">
        <v>573</v>
      </c>
      <c r="B3" s="525" t="s">
        <v>562</v>
      </c>
      <c r="C3" s="524">
        <v>26</v>
      </c>
      <c r="D3" s="524">
        <v>12</v>
      </c>
      <c r="E3" s="524">
        <v>37</v>
      </c>
      <c r="F3" s="524">
        <v>26</v>
      </c>
      <c r="G3" s="190">
        <v>20</v>
      </c>
    </row>
    <row r="4" spans="1:7" ht="18.75" customHeight="1">
      <c r="A4" s="524" t="s">
        <v>572</v>
      </c>
      <c r="B4" s="523" t="s">
        <v>570</v>
      </c>
      <c r="C4" s="510">
        <v>40</v>
      </c>
      <c r="D4" s="510">
        <v>29</v>
      </c>
      <c r="E4" s="510">
        <v>32</v>
      </c>
      <c r="F4" s="510">
        <v>39</v>
      </c>
      <c r="G4" s="190">
        <v>41</v>
      </c>
    </row>
    <row r="5" spans="1:7" ht="18.75" customHeight="1">
      <c r="A5" s="524" t="s">
        <v>571</v>
      </c>
      <c r="B5" s="523" t="s">
        <v>570</v>
      </c>
      <c r="C5" s="524">
        <v>20</v>
      </c>
      <c r="D5" s="510" t="s">
        <v>527</v>
      </c>
      <c r="E5" s="510" t="s">
        <v>22</v>
      </c>
      <c r="F5" s="510" t="s">
        <v>22</v>
      </c>
      <c r="G5" s="521" t="s">
        <v>23</v>
      </c>
    </row>
    <row r="6" spans="1:7" ht="18.75" customHeight="1">
      <c r="A6" s="524" t="s">
        <v>569</v>
      </c>
      <c r="B6" s="523" t="s">
        <v>568</v>
      </c>
      <c r="C6" s="510">
        <v>19</v>
      </c>
      <c r="D6" s="510">
        <v>20</v>
      </c>
      <c r="E6" s="510">
        <v>15</v>
      </c>
      <c r="F6" s="510">
        <v>20</v>
      </c>
      <c r="G6" s="190">
        <v>15</v>
      </c>
    </row>
    <row r="7" spans="1:7" ht="18.75" customHeight="1">
      <c r="A7" s="524" t="s">
        <v>567</v>
      </c>
      <c r="B7" s="523" t="s">
        <v>562</v>
      </c>
      <c r="C7" s="510">
        <v>19</v>
      </c>
      <c r="D7" s="510">
        <v>15</v>
      </c>
      <c r="E7" s="510">
        <v>15</v>
      </c>
      <c r="F7" s="510">
        <v>15</v>
      </c>
      <c r="G7" s="190">
        <v>15</v>
      </c>
    </row>
    <row r="8" spans="1:7" ht="18.75" customHeight="1">
      <c r="A8" s="522" t="s">
        <v>566</v>
      </c>
      <c r="B8" s="517" t="s">
        <v>562</v>
      </c>
      <c r="C8" s="510" t="s">
        <v>22</v>
      </c>
      <c r="D8" s="510" t="s">
        <v>22</v>
      </c>
      <c r="E8" s="510" t="s">
        <v>22</v>
      </c>
      <c r="F8" s="510" t="s">
        <v>22</v>
      </c>
      <c r="G8" s="521" t="s">
        <v>23</v>
      </c>
    </row>
    <row r="9" spans="1:7" ht="18.75" customHeight="1">
      <c r="A9" s="522" t="s">
        <v>565</v>
      </c>
      <c r="B9" s="517" t="s">
        <v>562</v>
      </c>
      <c r="C9" s="510">
        <v>25</v>
      </c>
      <c r="D9" s="510">
        <v>14</v>
      </c>
      <c r="E9" s="510">
        <v>19</v>
      </c>
      <c r="F9" s="510">
        <v>11</v>
      </c>
      <c r="G9" s="190">
        <v>12</v>
      </c>
    </row>
    <row r="10" spans="1:7" ht="18.75" customHeight="1">
      <c r="A10" s="522" t="s">
        <v>564</v>
      </c>
      <c r="B10" s="517" t="s">
        <v>554</v>
      </c>
      <c r="C10" s="510">
        <v>30</v>
      </c>
      <c r="D10" s="510" t="s">
        <v>527</v>
      </c>
      <c r="E10" s="510">
        <v>15</v>
      </c>
      <c r="F10" s="510">
        <v>20</v>
      </c>
      <c r="G10" s="190">
        <v>13</v>
      </c>
    </row>
    <row r="11" spans="1:7" ht="18.75" customHeight="1">
      <c r="A11" s="522" t="s">
        <v>563</v>
      </c>
      <c r="B11" s="517" t="s">
        <v>562</v>
      </c>
      <c r="C11" s="510">
        <v>16</v>
      </c>
      <c r="D11" s="510">
        <v>3</v>
      </c>
      <c r="E11" s="510">
        <v>13</v>
      </c>
      <c r="F11" s="510">
        <v>2</v>
      </c>
      <c r="G11" s="190">
        <v>14</v>
      </c>
    </row>
    <row r="12" spans="1:7" ht="18.75" customHeight="1">
      <c r="A12" s="522" t="s">
        <v>561</v>
      </c>
      <c r="B12" s="517" t="s">
        <v>554</v>
      </c>
      <c r="C12" s="510">
        <v>12</v>
      </c>
      <c r="D12" s="510">
        <v>7</v>
      </c>
      <c r="E12" s="510">
        <v>8</v>
      </c>
      <c r="F12" s="510">
        <v>6</v>
      </c>
      <c r="G12" s="521">
        <v>7</v>
      </c>
    </row>
    <row r="13" spans="1:7" ht="18.75" customHeight="1">
      <c r="A13" s="520" t="s">
        <v>560</v>
      </c>
      <c r="B13" s="517" t="s">
        <v>554</v>
      </c>
      <c r="C13" s="519">
        <v>24</v>
      </c>
      <c r="D13" s="510">
        <v>20</v>
      </c>
      <c r="E13" s="510">
        <v>28</v>
      </c>
      <c r="F13" s="510">
        <v>25</v>
      </c>
      <c r="G13" s="190">
        <v>20</v>
      </c>
    </row>
    <row r="14" spans="1:7" ht="18.75" customHeight="1">
      <c r="A14" s="136" t="s">
        <v>559</v>
      </c>
      <c r="B14" s="517" t="s">
        <v>554</v>
      </c>
      <c r="C14" s="519">
        <v>30</v>
      </c>
      <c r="D14" s="510">
        <v>30</v>
      </c>
      <c r="E14" s="510">
        <v>30</v>
      </c>
      <c r="F14" s="510">
        <v>32</v>
      </c>
      <c r="G14" s="190">
        <v>57</v>
      </c>
    </row>
    <row r="15" spans="1:7" ht="18.75" customHeight="1">
      <c r="A15" s="512" t="s">
        <v>558</v>
      </c>
      <c r="B15" s="517" t="s">
        <v>557</v>
      </c>
      <c r="C15" s="519">
        <v>209</v>
      </c>
      <c r="D15" s="510" t="s">
        <v>527</v>
      </c>
      <c r="E15" s="510">
        <v>177</v>
      </c>
      <c r="F15" s="510">
        <v>123</v>
      </c>
      <c r="G15" s="518">
        <v>153</v>
      </c>
    </row>
    <row r="16" spans="1:7" ht="18.75" customHeight="1">
      <c r="A16" s="512" t="s">
        <v>556</v>
      </c>
      <c r="B16" s="517" t="s">
        <v>554</v>
      </c>
      <c r="C16" s="510">
        <v>8</v>
      </c>
      <c r="D16" s="510">
        <v>8</v>
      </c>
      <c r="E16" s="510">
        <v>12</v>
      </c>
      <c r="F16" s="510">
        <v>7</v>
      </c>
      <c r="G16" s="190">
        <v>13</v>
      </c>
    </row>
    <row r="17" spans="1:7" ht="18.75" customHeight="1">
      <c r="A17" s="512" t="s">
        <v>555</v>
      </c>
      <c r="B17" s="517" t="s">
        <v>554</v>
      </c>
      <c r="C17" s="510">
        <v>18</v>
      </c>
      <c r="D17" s="510">
        <v>11</v>
      </c>
      <c r="E17" s="510">
        <v>6</v>
      </c>
      <c r="F17" s="510">
        <v>9</v>
      </c>
      <c r="G17" s="190">
        <v>14</v>
      </c>
    </row>
    <row r="18" spans="1:7" s="190" customFormat="1" ht="18.75" customHeight="1" thickBot="1">
      <c r="A18" s="516" t="s">
        <v>553</v>
      </c>
      <c r="B18" s="515" t="s">
        <v>552</v>
      </c>
      <c r="C18" s="514">
        <v>8</v>
      </c>
      <c r="D18" s="514">
        <v>7</v>
      </c>
      <c r="E18" s="514">
        <v>17</v>
      </c>
      <c r="F18" s="514">
        <v>7</v>
      </c>
      <c r="G18" s="513" t="s">
        <v>527</v>
      </c>
    </row>
    <row r="19" spans="1:7" s="190" customFormat="1" ht="18.75" customHeight="1">
      <c r="A19" s="512" t="s">
        <v>551</v>
      </c>
      <c r="B19" s="511"/>
      <c r="C19" s="510"/>
      <c r="D19" s="510"/>
      <c r="E19" s="510"/>
      <c r="F19" s="510"/>
      <c r="G19" s="509"/>
    </row>
    <row r="20" spans="1:7" s="190" customFormat="1" ht="18.75" customHeight="1">
      <c r="A20" s="136" t="s">
        <v>550</v>
      </c>
      <c r="B20" s="146"/>
      <c r="C20" s="146"/>
      <c r="D20" s="146"/>
      <c r="E20" s="146"/>
      <c r="F20" s="146"/>
    </row>
    <row r="21" spans="1:7" s="190" customFormat="1">
      <c r="A21" s="455"/>
      <c r="B21" s="172"/>
      <c r="C21" s="172"/>
      <c r="D21" s="172"/>
      <c r="E21" s="146"/>
      <c r="F21" s="130"/>
      <c r="G21" s="233"/>
    </row>
    <row r="22" spans="1:7" s="190" customFormat="1">
      <c r="A22" s="455"/>
      <c r="B22" s="172"/>
      <c r="C22" s="172"/>
      <c r="D22" s="172"/>
      <c r="E22" s="146"/>
      <c r="F22" s="130"/>
      <c r="G22" s="233"/>
    </row>
    <row r="23" spans="1:7" s="190" customFormat="1">
      <c r="A23" s="455"/>
      <c r="B23" s="172"/>
      <c r="C23" s="172"/>
      <c r="D23" s="172"/>
      <c r="E23" s="146"/>
      <c r="F23" s="130"/>
      <c r="G23" s="233"/>
    </row>
    <row r="24" spans="1:7" s="190" customFormat="1">
      <c r="A24" s="455"/>
      <c r="B24" s="172"/>
      <c r="C24" s="172"/>
      <c r="D24" s="172"/>
      <c r="E24" s="146"/>
      <c r="F24" s="130"/>
      <c r="G24" s="233"/>
    </row>
    <row r="25" spans="1:7" s="146" customFormat="1">
      <c r="A25" s="455"/>
      <c r="B25" s="172"/>
      <c r="C25" s="172"/>
      <c r="D25" s="172"/>
      <c r="F25" s="130"/>
      <c r="G25" s="238"/>
    </row>
  </sheetData>
  <phoneticPr fontId="4"/>
  <pageMargins left="0.74803149606299213" right="0.7480314960629921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view="pageBreakPreview" zoomScaleNormal="100" zoomScaleSheetLayoutView="100" workbookViewId="0"/>
  </sheetViews>
  <sheetFormatPr defaultColWidth="9" defaultRowHeight="13.2"/>
  <cols>
    <col min="1" max="1" width="14.19921875" style="173" customWidth="1"/>
    <col min="2" max="5" width="11.19921875" style="172" customWidth="1"/>
    <col min="6" max="16384" width="9" style="172"/>
  </cols>
  <sheetData>
    <row r="1" spans="1:5" ht="29.25" customHeight="1" thickBot="1">
      <c r="A1" s="545" t="s">
        <v>589</v>
      </c>
      <c r="B1" s="535"/>
      <c r="C1" s="535"/>
      <c r="D1" s="544"/>
      <c r="E1" s="543" t="s">
        <v>461</v>
      </c>
    </row>
    <row r="2" spans="1:5" ht="18.75" customHeight="1">
      <c r="A2" s="712" t="s">
        <v>39</v>
      </c>
      <c r="B2" s="714" t="s">
        <v>588</v>
      </c>
      <c r="C2" s="715"/>
      <c r="D2" s="716" t="s">
        <v>587</v>
      </c>
      <c r="E2" s="717"/>
    </row>
    <row r="3" spans="1:5" ht="18.75" customHeight="1">
      <c r="A3" s="713"/>
      <c r="B3" s="542" t="s">
        <v>586</v>
      </c>
      <c r="C3" s="541" t="s">
        <v>585</v>
      </c>
      <c r="D3" s="718" t="s">
        <v>584</v>
      </c>
      <c r="E3" s="719"/>
    </row>
    <row r="4" spans="1:5" ht="18.75" customHeight="1">
      <c r="A4" s="540" t="s">
        <v>583</v>
      </c>
      <c r="B4" s="539">
        <v>3261</v>
      </c>
      <c r="C4" s="539">
        <v>209</v>
      </c>
      <c r="D4" s="711">
        <v>329</v>
      </c>
      <c r="E4" s="711"/>
    </row>
    <row r="5" spans="1:5" s="146" customFormat="1" ht="18.75" customHeight="1">
      <c r="A5" s="540" t="s">
        <v>35</v>
      </c>
      <c r="B5" s="539">
        <v>695</v>
      </c>
      <c r="C5" s="539" t="s">
        <v>527</v>
      </c>
      <c r="D5" s="711">
        <v>72</v>
      </c>
      <c r="E5" s="711"/>
    </row>
    <row r="6" spans="1:5" s="146" customFormat="1" ht="18.75" customHeight="1">
      <c r="A6" s="540" t="s">
        <v>34</v>
      </c>
      <c r="B6" s="539">
        <v>282</v>
      </c>
      <c r="C6" s="539">
        <v>177</v>
      </c>
      <c r="D6" s="711">
        <v>47</v>
      </c>
      <c r="E6" s="711"/>
    </row>
    <row r="7" spans="1:5" s="139" customFormat="1" ht="18.75" customHeight="1">
      <c r="A7" s="540" t="s">
        <v>33</v>
      </c>
      <c r="B7" s="539">
        <v>523</v>
      </c>
      <c r="C7" s="539">
        <v>123</v>
      </c>
      <c r="D7" s="711">
        <v>282</v>
      </c>
      <c r="E7" s="711"/>
    </row>
    <row r="8" spans="1:5" s="509" customFormat="1" ht="18.75" customHeight="1" thickBot="1">
      <c r="A8" s="538" t="s">
        <v>269</v>
      </c>
      <c r="B8" s="537">
        <v>786</v>
      </c>
      <c r="C8" s="537">
        <v>153</v>
      </c>
      <c r="D8" s="710">
        <v>293</v>
      </c>
      <c r="E8" s="710"/>
    </row>
    <row r="9" spans="1:5" ht="18.75" customHeight="1">
      <c r="A9" s="536" t="s">
        <v>521</v>
      </c>
      <c r="B9" s="535"/>
      <c r="C9" s="535"/>
      <c r="D9" s="535"/>
    </row>
  </sheetData>
  <mergeCells count="9">
    <mergeCell ref="D8:E8"/>
    <mergeCell ref="D5:E5"/>
    <mergeCell ref="D6:E6"/>
    <mergeCell ref="D7:E7"/>
    <mergeCell ref="A2:A3"/>
    <mergeCell ref="B2:C2"/>
    <mergeCell ref="D2:E2"/>
    <mergeCell ref="D3:E3"/>
    <mergeCell ref="D4:E4"/>
  </mergeCells>
  <phoneticPr fontId="4"/>
  <pageMargins left="0.74803149606299213" right="0.74803149606299213" top="0.98425196850393704" bottom="0.98425196850393704" header="0.51181102362204722" footer="0.51181102362204722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7"/>
  <sheetViews>
    <sheetView view="pageBreakPreview" topLeftCell="A22" zoomScale="85" zoomScaleNormal="100" zoomScaleSheetLayoutView="85" workbookViewId="0"/>
  </sheetViews>
  <sheetFormatPr defaultColWidth="9" defaultRowHeight="13.2"/>
  <cols>
    <col min="1" max="1" width="4.19921875" style="172" customWidth="1"/>
    <col min="2" max="2" width="16.19921875" style="172" customWidth="1"/>
    <col min="3" max="6" width="9.09765625" style="172" customWidth="1"/>
    <col min="7" max="10" width="9.09765625" style="146" customWidth="1"/>
    <col min="11" max="11" width="9.09765625" style="190" customWidth="1"/>
    <col min="12" max="12" width="9.09765625" style="172" customWidth="1"/>
    <col min="13" max="14" width="9" style="172"/>
    <col min="15" max="15" width="14.69921875" style="172" bestFit="1" customWidth="1"/>
    <col min="16" max="16384" width="9" style="172"/>
  </cols>
  <sheetData>
    <row r="1" spans="1:18" ht="29.25" customHeight="1">
      <c r="A1" s="483" t="s">
        <v>628</v>
      </c>
      <c r="B1" s="146"/>
      <c r="M1" s="574"/>
      <c r="N1" s="574"/>
    </row>
    <row r="2" spans="1:18" s="130" customFormat="1" ht="17.25" customHeight="1" thickBot="1">
      <c r="A2" s="757" t="s">
        <v>627</v>
      </c>
      <c r="B2" s="757"/>
      <c r="C2" s="457"/>
      <c r="D2" s="485"/>
      <c r="E2" s="457"/>
      <c r="F2" s="485"/>
      <c r="G2" s="457"/>
      <c r="H2" s="485"/>
      <c r="I2" s="457"/>
      <c r="J2" s="485"/>
      <c r="K2" s="550"/>
      <c r="L2" s="485" t="s">
        <v>626</v>
      </c>
      <c r="M2" s="139"/>
      <c r="N2" s="548"/>
    </row>
    <row r="3" spans="1:18" s="130" customFormat="1" ht="17.25" customHeight="1">
      <c r="A3" s="663" t="s">
        <v>625</v>
      </c>
      <c r="B3" s="664"/>
      <c r="C3" s="760" t="s">
        <v>545</v>
      </c>
      <c r="D3" s="761"/>
      <c r="E3" s="760" t="s">
        <v>544</v>
      </c>
      <c r="F3" s="761"/>
      <c r="G3" s="760" t="s">
        <v>543</v>
      </c>
      <c r="H3" s="761"/>
      <c r="I3" s="760" t="s">
        <v>542</v>
      </c>
      <c r="J3" s="762"/>
      <c r="K3" s="764" t="s">
        <v>541</v>
      </c>
      <c r="L3" s="765"/>
      <c r="M3" s="737"/>
      <c r="N3" s="737"/>
    </row>
    <row r="4" spans="1:18" s="130" customFormat="1" ht="17.25" customHeight="1">
      <c r="A4" s="758"/>
      <c r="B4" s="759"/>
      <c r="C4" s="303" t="s">
        <v>624</v>
      </c>
      <c r="D4" s="302" t="s">
        <v>623</v>
      </c>
      <c r="E4" s="304" t="s">
        <v>624</v>
      </c>
      <c r="F4" s="302" t="s">
        <v>623</v>
      </c>
      <c r="G4" s="304" t="s">
        <v>624</v>
      </c>
      <c r="H4" s="302" t="s">
        <v>623</v>
      </c>
      <c r="I4" s="304" t="s">
        <v>624</v>
      </c>
      <c r="J4" s="302" t="s">
        <v>623</v>
      </c>
      <c r="K4" s="573" t="s">
        <v>622</v>
      </c>
      <c r="L4" s="572" t="s">
        <v>621</v>
      </c>
      <c r="M4" s="571"/>
      <c r="N4" s="571"/>
    </row>
    <row r="5" spans="1:18" s="130" customFormat="1" ht="17.25" customHeight="1">
      <c r="A5" s="766" t="s">
        <v>620</v>
      </c>
      <c r="B5" s="767"/>
      <c r="C5" s="400">
        <v>59975</v>
      </c>
      <c r="D5" s="400">
        <v>200988</v>
      </c>
      <c r="E5" s="400">
        <v>15077</v>
      </c>
      <c r="F5" s="400">
        <v>95586</v>
      </c>
      <c r="G5" s="400">
        <v>22247</v>
      </c>
      <c r="H5" s="400">
        <v>133489</v>
      </c>
      <c r="I5" s="400">
        <v>25873</v>
      </c>
      <c r="J5" s="400">
        <v>155036</v>
      </c>
      <c r="K5" s="558">
        <v>32558</v>
      </c>
      <c r="L5" s="558">
        <v>168559</v>
      </c>
      <c r="M5" s="509"/>
      <c r="N5" s="509"/>
    </row>
    <row r="6" spans="1:18" s="130" customFormat="1" ht="17.25" customHeight="1">
      <c r="A6" s="739" t="s">
        <v>619</v>
      </c>
      <c r="B6" s="740"/>
      <c r="C6" s="570"/>
      <c r="D6" s="570"/>
      <c r="E6" s="400"/>
      <c r="F6" s="400"/>
      <c r="G6" s="400"/>
      <c r="H6" s="400"/>
      <c r="I6" s="400"/>
      <c r="J6" s="400"/>
      <c r="K6" s="558"/>
      <c r="L6" s="558"/>
      <c r="M6" s="509"/>
      <c r="N6" s="509"/>
    </row>
    <row r="7" spans="1:18" s="130" customFormat="1" ht="17.25" customHeight="1">
      <c r="A7" s="768"/>
      <c r="B7" s="566" t="s">
        <v>618</v>
      </c>
      <c r="C7" s="561">
        <v>489</v>
      </c>
      <c r="D7" s="561">
        <v>25167</v>
      </c>
      <c r="E7" s="560">
        <v>364</v>
      </c>
      <c r="F7" s="560">
        <v>17138</v>
      </c>
      <c r="G7" s="560">
        <v>413</v>
      </c>
      <c r="H7" s="560">
        <v>23994</v>
      </c>
      <c r="I7" s="560">
        <v>504</v>
      </c>
      <c r="J7" s="560">
        <v>26002</v>
      </c>
      <c r="K7" s="558">
        <v>550</v>
      </c>
      <c r="L7" s="558">
        <v>26838</v>
      </c>
      <c r="M7" s="509"/>
      <c r="N7" s="509"/>
    </row>
    <row r="8" spans="1:18" s="130" customFormat="1" ht="17.25" customHeight="1">
      <c r="A8" s="768"/>
      <c r="B8" s="566" t="s">
        <v>617</v>
      </c>
      <c r="C8" s="561">
        <v>1506</v>
      </c>
      <c r="D8" s="561">
        <v>21738</v>
      </c>
      <c r="E8" s="560">
        <v>1295</v>
      </c>
      <c r="F8" s="560">
        <v>15200</v>
      </c>
      <c r="G8" s="560">
        <v>1128</v>
      </c>
      <c r="H8" s="560">
        <v>16098</v>
      </c>
      <c r="I8" s="560">
        <v>1380</v>
      </c>
      <c r="J8" s="560">
        <v>19925</v>
      </c>
      <c r="K8" s="558">
        <v>1436</v>
      </c>
      <c r="L8" s="558">
        <v>20766</v>
      </c>
      <c r="M8" s="509"/>
      <c r="N8" s="509"/>
    </row>
    <row r="9" spans="1:18" s="130" customFormat="1" ht="17.25" customHeight="1">
      <c r="A9" s="768"/>
      <c r="B9" s="566" t="s">
        <v>616</v>
      </c>
      <c r="C9" s="561">
        <v>260</v>
      </c>
      <c r="D9" s="561">
        <v>6391</v>
      </c>
      <c r="E9" s="560">
        <v>196</v>
      </c>
      <c r="F9" s="560">
        <v>2921</v>
      </c>
      <c r="G9" s="560">
        <v>180</v>
      </c>
      <c r="H9" s="560">
        <v>4589</v>
      </c>
      <c r="I9" s="560">
        <v>222</v>
      </c>
      <c r="J9" s="560">
        <v>6164</v>
      </c>
      <c r="K9" s="558">
        <v>292</v>
      </c>
      <c r="L9" s="558">
        <v>6720</v>
      </c>
      <c r="M9" s="509"/>
      <c r="N9" s="509"/>
    </row>
    <row r="10" spans="1:18" s="130" customFormat="1" ht="17.25" customHeight="1">
      <c r="A10" s="768"/>
      <c r="B10" s="566" t="s">
        <v>615</v>
      </c>
      <c r="C10" s="561">
        <v>528</v>
      </c>
      <c r="D10" s="561">
        <v>13227</v>
      </c>
      <c r="E10" s="560">
        <v>444</v>
      </c>
      <c r="F10" s="560">
        <v>7788</v>
      </c>
      <c r="G10" s="560">
        <v>539</v>
      </c>
      <c r="H10" s="560">
        <v>12877</v>
      </c>
      <c r="I10" s="560">
        <v>601</v>
      </c>
      <c r="J10" s="560">
        <v>13940</v>
      </c>
      <c r="K10" s="558">
        <v>570</v>
      </c>
      <c r="L10" s="558">
        <v>14003</v>
      </c>
      <c r="M10" s="509"/>
      <c r="N10" s="509"/>
    </row>
    <row r="11" spans="1:18" s="130" customFormat="1" ht="17.25" customHeight="1">
      <c r="A11" s="768"/>
      <c r="B11" s="566" t="s">
        <v>614</v>
      </c>
      <c r="C11" s="569" t="s">
        <v>22</v>
      </c>
      <c r="D11" s="569" t="s">
        <v>22</v>
      </c>
      <c r="E11" s="568" t="s">
        <v>22</v>
      </c>
      <c r="F11" s="568" t="s">
        <v>22</v>
      </c>
      <c r="G11" s="568" t="s">
        <v>22</v>
      </c>
      <c r="H11" s="568" t="s">
        <v>22</v>
      </c>
      <c r="I11" s="568" t="s">
        <v>22</v>
      </c>
      <c r="J11" s="568" t="s">
        <v>22</v>
      </c>
      <c r="K11" s="567" t="s">
        <v>23</v>
      </c>
      <c r="L11" s="567" t="s">
        <v>23</v>
      </c>
      <c r="M11" s="509"/>
      <c r="N11" s="509"/>
    </row>
    <row r="12" spans="1:18" s="130" customFormat="1" ht="17.25" customHeight="1">
      <c r="A12" s="768"/>
      <c r="B12" s="566" t="s">
        <v>613</v>
      </c>
      <c r="C12" s="561">
        <v>27</v>
      </c>
      <c r="D12" s="561">
        <v>810</v>
      </c>
      <c r="E12" s="560">
        <v>27</v>
      </c>
      <c r="F12" s="560">
        <v>612</v>
      </c>
      <c r="G12" s="560">
        <v>27</v>
      </c>
      <c r="H12" s="560">
        <v>624</v>
      </c>
      <c r="I12" s="560">
        <v>31</v>
      </c>
      <c r="J12" s="560">
        <v>520</v>
      </c>
      <c r="K12" s="558">
        <v>36</v>
      </c>
      <c r="L12" s="558">
        <v>595</v>
      </c>
      <c r="M12" s="509"/>
      <c r="N12" s="509"/>
    </row>
    <row r="13" spans="1:18" s="130" customFormat="1" ht="17.25" customHeight="1">
      <c r="A13" s="768"/>
      <c r="B13" s="566" t="s">
        <v>612</v>
      </c>
      <c r="C13" s="561">
        <v>117</v>
      </c>
      <c r="D13" s="561">
        <v>1607</v>
      </c>
      <c r="E13" s="560">
        <v>82</v>
      </c>
      <c r="F13" s="560">
        <v>1160</v>
      </c>
      <c r="G13" s="560">
        <v>81</v>
      </c>
      <c r="H13" s="560">
        <v>1262</v>
      </c>
      <c r="I13" s="560">
        <v>43</v>
      </c>
      <c r="J13" s="560">
        <v>748</v>
      </c>
      <c r="K13" s="558">
        <v>11</v>
      </c>
      <c r="L13" s="558">
        <v>421</v>
      </c>
      <c r="M13" s="509"/>
      <c r="N13" s="509"/>
    </row>
    <row r="14" spans="1:18" s="130" customFormat="1" ht="17.25" customHeight="1">
      <c r="A14" s="768"/>
      <c r="B14" s="566" t="s">
        <v>611</v>
      </c>
      <c r="C14" s="561">
        <v>556</v>
      </c>
      <c r="D14" s="561">
        <v>12579</v>
      </c>
      <c r="E14" s="560">
        <v>400</v>
      </c>
      <c r="F14" s="560">
        <v>8855</v>
      </c>
      <c r="G14" s="560">
        <v>536</v>
      </c>
      <c r="H14" s="560">
        <v>12857</v>
      </c>
      <c r="I14" s="560">
        <v>620</v>
      </c>
      <c r="J14" s="560">
        <v>16203</v>
      </c>
      <c r="K14" s="558">
        <v>613</v>
      </c>
      <c r="L14" s="558">
        <v>18082</v>
      </c>
      <c r="M14" s="509"/>
      <c r="N14" s="509"/>
      <c r="O14" s="565"/>
      <c r="P14" s="565"/>
      <c r="Q14" s="565"/>
      <c r="R14" s="565"/>
    </row>
    <row r="15" spans="1:18" s="130" customFormat="1" ht="17.25" customHeight="1">
      <c r="A15" s="768"/>
      <c r="B15" s="566" t="s">
        <v>605</v>
      </c>
      <c r="C15" s="561">
        <v>475</v>
      </c>
      <c r="D15" s="561">
        <v>15431</v>
      </c>
      <c r="E15" s="560">
        <v>277</v>
      </c>
      <c r="F15" s="560">
        <v>6145</v>
      </c>
      <c r="G15" s="560">
        <v>302</v>
      </c>
      <c r="H15" s="560">
        <v>7566</v>
      </c>
      <c r="I15" s="560">
        <v>410</v>
      </c>
      <c r="J15" s="560">
        <v>10644</v>
      </c>
      <c r="K15" s="558">
        <v>448</v>
      </c>
      <c r="L15" s="558">
        <v>11660</v>
      </c>
      <c r="M15" s="509"/>
      <c r="N15" s="509"/>
      <c r="O15" s="565"/>
      <c r="P15" s="565"/>
      <c r="Q15" s="565"/>
      <c r="R15" s="565"/>
    </row>
    <row r="16" spans="1:18" s="130" customFormat="1" ht="17.25" customHeight="1">
      <c r="A16" s="739" t="s">
        <v>610</v>
      </c>
      <c r="B16" s="740"/>
      <c r="C16" s="561"/>
      <c r="D16" s="561"/>
      <c r="E16" s="560"/>
      <c r="F16" s="560"/>
      <c r="G16" s="560"/>
      <c r="H16" s="560"/>
      <c r="I16" s="560"/>
      <c r="J16" s="560"/>
      <c r="K16" s="558"/>
      <c r="L16" s="558"/>
      <c r="M16" s="509"/>
      <c r="N16" s="509"/>
      <c r="O16" s="565"/>
      <c r="P16" s="565"/>
      <c r="Q16" s="565"/>
      <c r="R16" s="565"/>
    </row>
    <row r="17" spans="1:18" s="130" customFormat="1" ht="17.25" customHeight="1">
      <c r="A17" s="768"/>
      <c r="B17" s="564" t="s">
        <v>609</v>
      </c>
      <c r="C17" s="561">
        <v>69</v>
      </c>
      <c r="D17" s="561">
        <v>1473</v>
      </c>
      <c r="E17" s="560">
        <v>24</v>
      </c>
      <c r="F17" s="560">
        <v>509</v>
      </c>
      <c r="G17" s="560">
        <v>35</v>
      </c>
      <c r="H17" s="560">
        <v>665</v>
      </c>
      <c r="I17" s="560">
        <v>139</v>
      </c>
      <c r="J17" s="560">
        <v>2636</v>
      </c>
      <c r="K17" s="558">
        <v>195</v>
      </c>
      <c r="L17" s="558">
        <v>3542</v>
      </c>
      <c r="M17" s="509"/>
      <c r="N17" s="509"/>
      <c r="O17" s="565"/>
      <c r="P17" s="565"/>
      <c r="Q17" s="565"/>
      <c r="R17" s="565"/>
    </row>
    <row r="18" spans="1:18" s="130" customFormat="1" ht="17.25" customHeight="1">
      <c r="A18" s="769"/>
      <c r="B18" s="564" t="s">
        <v>608</v>
      </c>
      <c r="C18" s="561">
        <v>106</v>
      </c>
      <c r="D18" s="561">
        <v>943</v>
      </c>
      <c r="E18" s="560">
        <v>45</v>
      </c>
      <c r="F18" s="560">
        <v>235</v>
      </c>
      <c r="G18" s="560">
        <v>67</v>
      </c>
      <c r="H18" s="560">
        <v>537</v>
      </c>
      <c r="I18" s="560">
        <v>101</v>
      </c>
      <c r="J18" s="560">
        <v>837</v>
      </c>
      <c r="K18" s="558">
        <v>126</v>
      </c>
      <c r="L18" s="558">
        <v>811</v>
      </c>
      <c r="M18" s="509"/>
      <c r="N18" s="509"/>
      <c r="O18" s="565"/>
      <c r="P18" s="565"/>
      <c r="Q18" s="565"/>
      <c r="R18" s="565"/>
    </row>
    <row r="19" spans="1:18" s="130" customFormat="1" ht="17.25" customHeight="1">
      <c r="A19" s="769"/>
      <c r="B19" s="564" t="s">
        <v>607</v>
      </c>
      <c r="C19" s="561">
        <v>444</v>
      </c>
      <c r="D19" s="561">
        <v>12933</v>
      </c>
      <c r="E19" s="560">
        <v>253</v>
      </c>
      <c r="F19" s="560">
        <v>7182</v>
      </c>
      <c r="G19" s="560">
        <v>492</v>
      </c>
      <c r="H19" s="560">
        <v>12029</v>
      </c>
      <c r="I19" s="560">
        <v>469</v>
      </c>
      <c r="J19" s="560">
        <v>11446</v>
      </c>
      <c r="K19" s="558">
        <v>554</v>
      </c>
      <c r="L19" s="558">
        <v>12453</v>
      </c>
      <c r="M19" s="509"/>
      <c r="N19" s="509"/>
      <c r="O19" s="565"/>
      <c r="P19" s="565"/>
      <c r="Q19" s="565"/>
      <c r="R19" s="565"/>
    </row>
    <row r="20" spans="1:18" s="130" customFormat="1" ht="17.25" customHeight="1">
      <c r="A20" s="769"/>
      <c r="B20" s="564" t="s">
        <v>606</v>
      </c>
      <c r="C20" s="561">
        <v>384</v>
      </c>
      <c r="D20" s="561">
        <v>9359</v>
      </c>
      <c r="E20" s="560">
        <v>87</v>
      </c>
      <c r="F20" s="560">
        <v>2023</v>
      </c>
      <c r="G20" s="560">
        <v>71</v>
      </c>
      <c r="H20" s="560">
        <v>1323</v>
      </c>
      <c r="I20" s="560">
        <v>174</v>
      </c>
      <c r="J20" s="560">
        <v>3648</v>
      </c>
      <c r="K20" s="558">
        <v>192</v>
      </c>
      <c r="L20" s="558">
        <v>3075</v>
      </c>
      <c r="M20" s="509"/>
      <c r="N20" s="509"/>
      <c r="O20" s="557"/>
      <c r="P20" s="557"/>
    </row>
    <row r="21" spans="1:18" s="130" customFormat="1" ht="17.25" customHeight="1">
      <c r="A21" s="769"/>
      <c r="B21" s="564" t="s">
        <v>605</v>
      </c>
      <c r="C21" s="561">
        <v>398</v>
      </c>
      <c r="D21" s="561">
        <v>11677</v>
      </c>
      <c r="E21" s="560">
        <v>482</v>
      </c>
      <c r="F21" s="560">
        <v>9631</v>
      </c>
      <c r="G21" s="560">
        <v>635</v>
      </c>
      <c r="H21" s="560">
        <v>12139</v>
      </c>
      <c r="I21" s="560">
        <v>521</v>
      </c>
      <c r="J21" s="560">
        <v>9532</v>
      </c>
      <c r="K21" s="558">
        <v>515</v>
      </c>
      <c r="L21" s="558">
        <v>8783</v>
      </c>
      <c r="M21" s="509"/>
      <c r="N21" s="509"/>
      <c r="O21" s="557"/>
      <c r="P21" s="557"/>
    </row>
    <row r="22" spans="1:18" s="130" customFormat="1" ht="17.25" customHeight="1">
      <c r="A22" s="739" t="s">
        <v>604</v>
      </c>
      <c r="B22" s="740"/>
      <c r="C22" s="561">
        <v>731</v>
      </c>
      <c r="D22" s="561">
        <v>11260</v>
      </c>
      <c r="E22" s="560">
        <v>303</v>
      </c>
      <c r="F22" s="560">
        <v>4226</v>
      </c>
      <c r="G22" s="560">
        <v>564</v>
      </c>
      <c r="H22" s="560">
        <v>8110</v>
      </c>
      <c r="I22" s="560">
        <v>615</v>
      </c>
      <c r="J22" s="560">
        <v>10282</v>
      </c>
      <c r="K22" s="563">
        <v>651</v>
      </c>
      <c r="L22" s="563">
        <v>11986</v>
      </c>
      <c r="M22" s="509"/>
      <c r="N22" s="509"/>
      <c r="O22" s="557"/>
      <c r="P22" s="557"/>
    </row>
    <row r="23" spans="1:18" s="130" customFormat="1" ht="17.25" customHeight="1">
      <c r="A23" s="739" t="s">
        <v>603</v>
      </c>
      <c r="B23" s="740"/>
      <c r="C23" s="561">
        <v>95</v>
      </c>
      <c r="D23" s="561">
        <v>1325</v>
      </c>
      <c r="E23" s="560">
        <v>40</v>
      </c>
      <c r="F23" s="560">
        <v>642</v>
      </c>
      <c r="G23" s="560">
        <v>66</v>
      </c>
      <c r="H23" s="560">
        <v>936</v>
      </c>
      <c r="I23" s="560">
        <v>82</v>
      </c>
      <c r="J23" s="560">
        <v>1103</v>
      </c>
      <c r="K23" s="558">
        <v>74</v>
      </c>
      <c r="L23" s="558">
        <v>1101</v>
      </c>
      <c r="M23" s="509"/>
      <c r="N23" s="509"/>
      <c r="O23" s="557"/>
      <c r="P23" s="557"/>
    </row>
    <row r="24" spans="1:18" s="130" customFormat="1" ht="17.25" customHeight="1">
      <c r="A24" s="739" t="s">
        <v>602</v>
      </c>
      <c r="B24" s="740"/>
      <c r="C24" s="561">
        <v>125</v>
      </c>
      <c r="D24" s="561">
        <v>1077</v>
      </c>
      <c r="E24" s="560">
        <v>37</v>
      </c>
      <c r="F24" s="560">
        <v>564</v>
      </c>
      <c r="G24" s="560">
        <v>83</v>
      </c>
      <c r="H24" s="560">
        <v>704</v>
      </c>
      <c r="I24" s="560">
        <v>121</v>
      </c>
      <c r="J24" s="560">
        <v>1201</v>
      </c>
      <c r="K24" s="558">
        <v>129</v>
      </c>
      <c r="L24" s="558">
        <v>1301</v>
      </c>
      <c r="M24" s="509"/>
      <c r="N24" s="509"/>
      <c r="O24" s="557"/>
      <c r="P24" s="557"/>
    </row>
    <row r="25" spans="1:18" s="130" customFormat="1" ht="17.25" customHeight="1">
      <c r="A25" s="741" t="s">
        <v>601</v>
      </c>
      <c r="B25" s="742"/>
      <c r="C25" s="561">
        <v>46</v>
      </c>
      <c r="D25" s="561">
        <v>372</v>
      </c>
      <c r="E25" s="560">
        <v>6</v>
      </c>
      <c r="F25" s="560">
        <v>40</v>
      </c>
      <c r="G25" s="560">
        <v>24</v>
      </c>
      <c r="H25" s="560">
        <v>175</v>
      </c>
      <c r="I25" s="560">
        <v>35</v>
      </c>
      <c r="J25" s="560">
        <v>400</v>
      </c>
      <c r="K25" s="558">
        <v>22</v>
      </c>
      <c r="L25" s="558">
        <v>278</v>
      </c>
      <c r="M25" s="509"/>
      <c r="N25" s="509"/>
      <c r="O25" s="557"/>
      <c r="P25" s="557"/>
    </row>
    <row r="26" spans="1:18" s="130" customFormat="1" ht="17.25" customHeight="1">
      <c r="A26" s="741" t="s">
        <v>600</v>
      </c>
      <c r="B26" s="742"/>
      <c r="C26" s="561">
        <v>46339</v>
      </c>
      <c r="D26" s="561">
        <v>46339</v>
      </c>
      <c r="E26" s="560">
        <v>8506</v>
      </c>
      <c r="F26" s="560">
        <v>8506</v>
      </c>
      <c r="G26" s="560">
        <v>13993</v>
      </c>
      <c r="H26" s="560">
        <v>13993</v>
      </c>
      <c r="I26" s="559">
        <v>17193</v>
      </c>
      <c r="J26" s="559">
        <v>17193</v>
      </c>
      <c r="K26" s="558">
        <v>23486</v>
      </c>
      <c r="L26" s="558">
        <v>23486</v>
      </c>
      <c r="M26" s="509"/>
      <c r="N26" s="509"/>
      <c r="O26" s="557"/>
      <c r="P26" s="557"/>
    </row>
    <row r="27" spans="1:18" s="336" customFormat="1" ht="17.25" customHeight="1" thickBot="1">
      <c r="A27" s="743" t="s">
        <v>599</v>
      </c>
      <c r="B27" s="744"/>
      <c r="C27" s="556">
        <v>7280</v>
      </c>
      <c r="D27" s="556">
        <v>7280</v>
      </c>
      <c r="E27" s="555">
        <v>2209</v>
      </c>
      <c r="F27" s="555">
        <v>2209</v>
      </c>
      <c r="G27" s="555">
        <v>3011</v>
      </c>
      <c r="H27" s="555">
        <v>3011</v>
      </c>
      <c r="I27" s="555">
        <v>2612</v>
      </c>
      <c r="J27" s="555">
        <v>2612</v>
      </c>
      <c r="K27" s="554">
        <v>2658</v>
      </c>
      <c r="L27" s="554">
        <v>2658</v>
      </c>
      <c r="M27" s="348"/>
      <c r="N27" s="348"/>
      <c r="O27" s="553"/>
      <c r="P27" s="553"/>
    </row>
    <row r="28" spans="1:18" s="130" customFormat="1" ht="17.25" customHeight="1">
      <c r="A28" s="457"/>
      <c r="B28" s="457"/>
      <c r="C28" s="457"/>
      <c r="D28" s="457"/>
      <c r="E28" s="457"/>
      <c r="F28" s="457"/>
      <c r="G28" s="457"/>
      <c r="H28" s="457"/>
      <c r="I28" s="457"/>
      <c r="J28" s="457"/>
      <c r="K28" s="552"/>
      <c r="L28" s="551"/>
      <c r="M28" s="549"/>
      <c r="N28" s="549"/>
    </row>
    <row r="29" spans="1:18" s="130" customFormat="1" ht="17.25" customHeight="1" thickBot="1">
      <c r="A29" s="749" t="s">
        <v>598</v>
      </c>
      <c r="B29" s="749"/>
      <c r="C29" s="457"/>
      <c r="D29" s="457"/>
      <c r="E29" s="457"/>
      <c r="F29" s="457"/>
      <c r="G29" s="457"/>
      <c r="H29" s="457"/>
      <c r="I29" s="457"/>
      <c r="J29" s="457"/>
      <c r="K29" s="550"/>
      <c r="L29" s="548" t="s">
        <v>461</v>
      </c>
      <c r="M29" s="549"/>
      <c r="N29" s="548"/>
    </row>
    <row r="30" spans="1:18" s="130" customFormat="1" ht="17.25" customHeight="1">
      <c r="A30" s="750" t="s">
        <v>597</v>
      </c>
      <c r="B30" s="751"/>
      <c r="C30" s="752" t="s">
        <v>545</v>
      </c>
      <c r="D30" s="753"/>
      <c r="E30" s="754" t="s">
        <v>544</v>
      </c>
      <c r="F30" s="755"/>
      <c r="G30" s="754" t="s">
        <v>543</v>
      </c>
      <c r="H30" s="671"/>
      <c r="I30" s="760" t="s">
        <v>542</v>
      </c>
      <c r="J30" s="761"/>
      <c r="K30" s="745" t="s">
        <v>541</v>
      </c>
      <c r="L30" s="746"/>
      <c r="M30" s="737"/>
      <c r="N30" s="737"/>
    </row>
    <row r="31" spans="1:18" s="130" customFormat="1" ht="17.25" customHeight="1">
      <c r="A31" s="747" t="s">
        <v>596</v>
      </c>
      <c r="B31" s="748"/>
      <c r="C31" s="770">
        <v>397035</v>
      </c>
      <c r="D31" s="771"/>
      <c r="E31" s="734">
        <v>288198</v>
      </c>
      <c r="F31" s="734"/>
      <c r="G31" s="734">
        <v>344332</v>
      </c>
      <c r="H31" s="734"/>
      <c r="I31" s="734">
        <v>414413</v>
      </c>
      <c r="J31" s="734"/>
      <c r="K31" s="735">
        <v>417686</v>
      </c>
      <c r="L31" s="735"/>
      <c r="M31" s="738"/>
      <c r="N31" s="738"/>
    </row>
    <row r="32" spans="1:18" s="130" customFormat="1" ht="17.25" customHeight="1">
      <c r="A32" s="724" t="s">
        <v>595</v>
      </c>
      <c r="B32" s="725"/>
      <c r="C32" s="726">
        <v>117094</v>
      </c>
      <c r="D32" s="727"/>
      <c r="E32" s="727">
        <v>77698</v>
      </c>
      <c r="F32" s="727"/>
      <c r="G32" s="727">
        <v>102623</v>
      </c>
      <c r="H32" s="727"/>
      <c r="I32" s="727">
        <v>135413</v>
      </c>
      <c r="J32" s="727"/>
      <c r="K32" s="728">
        <v>142290</v>
      </c>
      <c r="L32" s="728"/>
      <c r="M32" s="736"/>
      <c r="N32" s="736"/>
    </row>
    <row r="33" spans="1:16" s="336" customFormat="1" ht="17.25" customHeight="1">
      <c r="A33" s="724" t="s">
        <v>594</v>
      </c>
      <c r="B33" s="725"/>
      <c r="C33" s="726">
        <v>17540</v>
      </c>
      <c r="D33" s="727"/>
      <c r="E33" s="727">
        <v>17126</v>
      </c>
      <c r="F33" s="727"/>
      <c r="G33" s="727">
        <v>18286</v>
      </c>
      <c r="H33" s="727"/>
      <c r="I33" s="727">
        <v>12832</v>
      </c>
      <c r="J33" s="727"/>
      <c r="K33" s="756">
        <v>15310</v>
      </c>
      <c r="L33" s="756"/>
      <c r="M33" s="763"/>
      <c r="N33" s="763"/>
    </row>
    <row r="34" spans="1:16" s="130" customFormat="1" ht="17.25" customHeight="1">
      <c r="A34" s="724" t="s">
        <v>593</v>
      </c>
      <c r="B34" s="725"/>
      <c r="C34" s="726">
        <v>77441</v>
      </c>
      <c r="D34" s="727"/>
      <c r="E34" s="727">
        <v>53731</v>
      </c>
      <c r="F34" s="727"/>
      <c r="G34" s="727">
        <v>65896</v>
      </c>
      <c r="H34" s="727"/>
      <c r="I34" s="727">
        <v>77542</v>
      </c>
      <c r="J34" s="727"/>
      <c r="K34" s="728">
        <v>72560</v>
      </c>
      <c r="L34" s="728"/>
      <c r="M34" s="736"/>
      <c r="N34" s="736"/>
    </row>
    <row r="35" spans="1:16" s="130" customFormat="1" ht="17.25" customHeight="1">
      <c r="A35" s="724" t="s">
        <v>499</v>
      </c>
      <c r="B35" s="725"/>
      <c r="C35" s="726">
        <v>16376</v>
      </c>
      <c r="D35" s="727"/>
      <c r="E35" s="727">
        <v>9167</v>
      </c>
      <c r="F35" s="727"/>
      <c r="G35" s="727">
        <v>10297</v>
      </c>
      <c r="H35" s="727"/>
      <c r="I35" s="727">
        <v>14135</v>
      </c>
      <c r="J35" s="727"/>
      <c r="K35" s="728">
        <v>13337</v>
      </c>
      <c r="L35" s="728"/>
      <c r="M35" s="736"/>
      <c r="N35" s="736"/>
    </row>
    <row r="36" spans="1:16" s="130" customFormat="1" ht="17.25" customHeight="1">
      <c r="A36" s="724" t="s">
        <v>592</v>
      </c>
      <c r="B36" s="725"/>
      <c r="C36" s="726">
        <v>16617</v>
      </c>
      <c r="D36" s="727"/>
      <c r="E36" s="727">
        <v>10521</v>
      </c>
      <c r="F36" s="727"/>
      <c r="G36" s="727">
        <v>7258</v>
      </c>
      <c r="H36" s="727"/>
      <c r="I36" s="727">
        <v>13809</v>
      </c>
      <c r="J36" s="727"/>
      <c r="K36" s="728">
        <v>11536</v>
      </c>
      <c r="L36" s="728"/>
      <c r="M36" s="736"/>
      <c r="N36" s="736"/>
    </row>
    <row r="37" spans="1:16" s="130" customFormat="1" ht="17.25" customHeight="1">
      <c r="A37" s="724" t="s">
        <v>494</v>
      </c>
      <c r="B37" s="725"/>
      <c r="C37" s="726">
        <v>14990</v>
      </c>
      <c r="D37" s="727"/>
      <c r="E37" s="727">
        <v>10726</v>
      </c>
      <c r="F37" s="727"/>
      <c r="G37" s="727">
        <v>11930</v>
      </c>
      <c r="H37" s="727"/>
      <c r="I37" s="727">
        <v>14524</v>
      </c>
      <c r="J37" s="727"/>
      <c r="K37" s="728">
        <v>14210</v>
      </c>
      <c r="L37" s="728"/>
      <c r="M37" s="736"/>
      <c r="N37" s="736"/>
    </row>
    <row r="38" spans="1:16" s="130" customFormat="1" ht="17.25" customHeight="1">
      <c r="A38" s="724" t="s">
        <v>505</v>
      </c>
      <c r="B38" s="725"/>
      <c r="C38" s="726">
        <v>6706</v>
      </c>
      <c r="D38" s="727"/>
      <c r="E38" s="727">
        <v>8889</v>
      </c>
      <c r="F38" s="727"/>
      <c r="G38" s="727">
        <v>9892</v>
      </c>
      <c r="H38" s="727"/>
      <c r="I38" s="727">
        <v>10586</v>
      </c>
      <c r="J38" s="727"/>
      <c r="K38" s="728">
        <v>10610</v>
      </c>
      <c r="L38" s="728"/>
      <c r="M38" s="772"/>
      <c r="N38" s="772"/>
      <c r="O38" s="146"/>
    </row>
    <row r="39" spans="1:16" s="130" customFormat="1" ht="17.25" customHeight="1">
      <c r="A39" s="724" t="s">
        <v>484</v>
      </c>
      <c r="B39" s="725"/>
      <c r="C39" s="726">
        <v>14484</v>
      </c>
      <c r="D39" s="727"/>
      <c r="E39" s="727">
        <v>9998</v>
      </c>
      <c r="F39" s="727"/>
      <c r="G39" s="727">
        <v>10558</v>
      </c>
      <c r="H39" s="727"/>
      <c r="I39" s="727">
        <v>11699</v>
      </c>
      <c r="J39" s="727"/>
      <c r="K39" s="728">
        <v>12127</v>
      </c>
      <c r="L39" s="728"/>
      <c r="M39" s="736"/>
      <c r="N39" s="736"/>
      <c r="O39" s="172"/>
    </row>
    <row r="40" spans="1:16" s="130" customFormat="1" ht="17.25" customHeight="1">
      <c r="A40" s="724" t="s">
        <v>482</v>
      </c>
      <c r="B40" s="725"/>
      <c r="C40" s="726">
        <v>6892</v>
      </c>
      <c r="D40" s="727"/>
      <c r="E40" s="727">
        <v>8863</v>
      </c>
      <c r="F40" s="727"/>
      <c r="G40" s="727">
        <v>9106</v>
      </c>
      <c r="H40" s="727"/>
      <c r="I40" s="727">
        <v>11500</v>
      </c>
      <c r="J40" s="727"/>
      <c r="K40" s="728">
        <v>12340</v>
      </c>
      <c r="L40" s="728"/>
      <c r="M40" s="736"/>
      <c r="N40" s="736"/>
      <c r="O40" s="172"/>
    </row>
    <row r="41" spans="1:16" s="130" customFormat="1" ht="17.25" customHeight="1">
      <c r="A41" s="724" t="s">
        <v>480</v>
      </c>
      <c r="B41" s="725"/>
      <c r="C41" s="726">
        <v>17148</v>
      </c>
      <c r="D41" s="727"/>
      <c r="E41" s="727">
        <v>14595</v>
      </c>
      <c r="F41" s="727"/>
      <c r="G41" s="727">
        <v>15696</v>
      </c>
      <c r="H41" s="727"/>
      <c r="I41" s="727">
        <v>18176</v>
      </c>
      <c r="J41" s="727"/>
      <c r="K41" s="728">
        <v>15861</v>
      </c>
      <c r="L41" s="728"/>
      <c r="M41" s="736"/>
      <c r="N41" s="736"/>
      <c r="O41" s="172"/>
    </row>
    <row r="42" spans="1:16" s="130" customFormat="1" ht="17.25" customHeight="1">
      <c r="A42" s="724" t="s">
        <v>476</v>
      </c>
      <c r="B42" s="725"/>
      <c r="C42" s="726">
        <v>18100</v>
      </c>
      <c r="D42" s="727"/>
      <c r="E42" s="727">
        <v>13438</v>
      </c>
      <c r="F42" s="727"/>
      <c r="G42" s="727">
        <v>14850</v>
      </c>
      <c r="H42" s="727"/>
      <c r="I42" s="727">
        <v>16218</v>
      </c>
      <c r="J42" s="727"/>
      <c r="K42" s="728">
        <v>15508</v>
      </c>
      <c r="L42" s="728"/>
      <c r="M42" s="736"/>
      <c r="N42" s="736"/>
      <c r="O42" s="172"/>
    </row>
    <row r="43" spans="1:16" s="130" customFormat="1" ht="17.25" customHeight="1">
      <c r="A43" s="724" t="s">
        <v>591</v>
      </c>
      <c r="B43" s="725"/>
      <c r="C43" s="726">
        <v>26445</v>
      </c>
      <c r="D43" s="727"/>
      <c r="E43" s="727">
        <v>18373</v>
      </c>
      <c r="F43" s="727"/>
      <c r="G43" s="727">
        <v>19288</v>
      </c>
      <c r="H43" s="727"/>
      <c r="I43" s="727">
        <v>23998</v>
      </c>
      <c r="J43" s="727"/>
      <c r="K43" s="728">
        <v>24561</v>
      </c>
      <c r="L43" s="728"/>
      <c r="M43" s="772"/>
      <c r="N43" s="772"/>
      <c r="O43" s="172"/>
    </row>
    <row r="44" spans="1:16" s="130" customFormat="1" ht="17.25" customHeight="1">
      <c r="A44" s="724" t="s">
        <v>590</v>
      </c>
      <c r="B44" s="725"/>
      <c r="C44" s="726">
        <v>22175</v>
      </c>
      <c r="D44" s="727"/>
      <c r="E44" s="727">
        <v>17663</v>
      </c>
      <c r="F44" s="727"/>
      <c r="G44" s="727">
        <v>25931</v>
      </c>
      <c r="H44" s="727"/>
      <c r="I44" s="727">
        <v>29184</v>
      </c>
      <c r="J44" s="727"/>
      <c r="K44" s="728">
        <v>37082</v>
      </c>
      <c r="L44" s="728"/>
      <c r="M44" s="772"/>
      <c r="N44" s="772"/>
      <c r="O44" s="172"/>
    </row>
    <row r="45" spans="1:16" s="130" customFormat="1" ht="17.25" customHeight="1">
      <c r="A45" s="724" t="s">
        <v>470</v>
      </c>
      <c r="B45" s="725"/>
      <c r="C45" s="726">
        <v>3044</v>
      </c>
      <c r="D45" s="727"/>
      <c r="E45" s="727">
        <v>1981</v>
      </c>
      <c r="F45" s="727"/>
      <c r="G45" s="727">
        <v>4718</v>
      </c>
      <c r="H45" s="727"/>
      <c r="I45" s="727">
        <v>6231</v>
      </c>
      <c r="J45" s="727"/>
      <c r="K45" s="728">
        <v>4220</v>
      </c>
      <c r="L45" s="728"/>
      <c r="M45" s="736"/>
      <c r="N45" s="736"/>
      <c r="O45" s="172"/>
      <c r="P45" s="172"/>
    </row>
    <row r="46" spans="1:16" s="130" customFormat="1" ht="17.25" customHeight="1" thickBot="1">
      <c r="A46" s="729" t="s">
        <v>466</v>
      </c>
      <c r="B46" s="730"/>
      <c r="C46" s="731">
        <v>21983</v>
      </c>
      <c r="D46" s="732"/>
      <c r="E46" s="732">
        <v>15429</v>
      </c>
      <c r="F46" s="732"/>
      <c r="G46" s="732">
        <v>18003</v>
      </c>
      <c r="H46" s="732"/>
      <c r="I46" s="732">
        <v>18566</v>
      </c>
      <c r="J46" s="732"/>
      <c r="K46" s="733">
        <v>16134</v>
      </c>
      <c r="L46" s="733"/>
      <c r="M46" s="736"/>
      <c r="N46" s="736"/>
      <c r="O46" s="172"/>
      <c r="P46" s="172"/>
    </row>
    <row r="47" spans="1:16" ht="17.25" customHeight="1">
      <c r="A47" s="720" t="s">
        <v>463</v>
      </c>
      <c r="B47" s="720"/>
      <c r="C47" s="174"/>
      <c r="D47" s="174"/>
      <c r="E47" s="174"/>
      <c r="F47" s="174"/>
      <c r="G47" s="324"/>
      <c r="H47" s="324"/>
      <c r="I47" s="324"/>
      <c r="J47" s="324"/>
      <c r="K47" s="546"/>
      <c r="L47" s="174"/>
      <c r="M47" s="174"/>
      <c r="N47" s="174"/>
    </row>
    <row r="48" spans="1:16">
      <c r="A48" s="174"/>
      <c r="B48" s="547"/>
      <c r="C48" s="721"/>
      <c r="D48" s="721"/>
      <c r="E48" s="722"/>
      <c r="F48" s="722"/>
      <c r="G48" s="722"/>
      <c r="H48" s="722"/>
      <c r="I48" s="722"/>
      <c r="J48" s="722"/>
      <c r="K48" s="723"/>
      <c r="L48" s="723"/>
      <c r="M48" s="174"/>
      <c r="N48" s="174"/>
    </row>
    <row r="49" spans="1:14">
      <c r="A49" s="174"/>
      <c r="B49" s="174"/>
      <c r="C49" s="174"/>
      <c r="D49" s="174"/>
      <c r="E49" s="174"/>
      <c r="F49" s="174"/>
      <c r="G49" s="324"/>
      <c r="H49" s="324"/>
      <c r="I49" s="324"/>
      <c r="J49" s="324"/>
      <c r="K49" s="546"/>
      <c r="L49" s="174"/>
      <c r="M49" s="174"/>
      <c r="N49" s="174"/>
    </row>
    <row r="50" spans="1:14">
      <c r="A50" s="174"/>
      <c r="B50" s="174"/>
      <c r="C50" s="174"/>
      <c r="D50" s="174"/>
      <c r="E50" s="174"/>
      <c r="F50" s="174"/>
      <c r="G50" s="324"/>
      <c r="H50" s="324"/>
      <c r="I50" s="324"/>
      <c r="J50" s="324"/>
      <c r="K50" s="546"/>
      <c r="L50" s="174"/>
      <c r="M50" s="174"/>
      <c r="N50" s="174"/>
    </row>
    <row r="51" spans="1:14">
      <c r="A51" s="174"/>
      <c r="B51" s="174"/>
      <c r="C51" s="174"/>
      <c r="D51" s="174"/>
      <c r="E51" s="174"/>
      <c r="F51" s="174"/>
      <c r="G51" s="324"/>
      <c r="H51" s="324"/>
      <c r="I51" s="324"/>
      <c r="J51" s="324"/>
      <c r="K51" s="546"/>
      <c r="L51" s="174"/>
      <c r="M51" s="174"/>
      <c r="N51" s="174"/>
    </row>
    <row r="52" spans="1:14">
      <c r="A52" s="174"/>
      <c r="B52" s="174"/>
      <c r="C52" s="174"/>
      <c r="D52" s="174"/>
      <c r="E52" s="174"/>
      <c r="F52" s="174"/>
      <c r="G52" s="324"/>
      <c r="H52" s="324"/>
      <c r="I52" s="324"/>
      <c r="J52" s="324"/>
      <c r="K52" s="546"/>
      <c r="L52" s="174"/>
      <c r="M52" s="174"/>
      <c r="N52" s="174"/>
    </row>
    <row r="53" spans="1:14">
      <c r="A53" s="174"/>
      <c r="B53" s="174"/>
      <c r="C53" s="174"/>
      <c r="D53" s="174"/>
      <c r="E53" s="174"/>
      <c r="F53" s="174"/>
      <c r="G53" s="324"/>
      <c r="H53" s="324"/>
      <c r="I53" s="324"/>
      <c r="J53" s="324"/>
      <c r="K53" s="546"/>
      <c r="L53" s="174"/>
      <c r="M53" s="174"/>
      <c r="N53" s="174"/>
    </row>
    <row r="54" spans="1:14">
      <c r="A54" s="174"/>
      <c r="B54" s="174"/>
      <c r="C54" s="174"/>
      <c r="D54" s="174"/>
      <c r="E54" s="174"/>
      <c r="F54" s="174"/>
      <c r="G54" s="324"/>
      <c r="H54" s="324"/>
      <c r="I54" s="324"/>
      <c r="J54" s="324"/>
      <c r="K54" s="546"/>
      <c r="L54" s="174"/>
      <c r="M54" s="174"/>
      <c r="N54" s="174"/>
    </row>
    <row r="55" spans="1:14">
      <c r="C55" s="174"/>
      <c r="D55" s="174"/>
      <c r="E55" s="174"/>
      <c r="F55" s="174"/>
      <c r="G55" s="324"/>
      <c r="H55" s="324"/>
      <c r="I55" s="324"/>
      <c r="J55" s="324"/>
      <c r="K55" s="546"/>
      <c r="L55" s="174"/>
      <c r="M55" s="174"/>
      <c r="N55" s="174"/>
    </row>
    <row r="56" spans="1:14">
      <c r="C56" s="174"/>
      <c r="D56" s="174"/>
      <c r="E56" s="174"/>
      <c r="F56" s="174"/>
      <c r="G56" s="324"/>
      <c r="H56" s="324"/>
      <c r="I56" s="324"/>
      <c r="J56" s="324"/>
      <c r="K56" s="546"/>
      <c r="L56" s="174"/>
      <c r="M56" s="174"/>
      <c r="N56" s="174"/>
    </row>
    <row r="57" spans="1:14">
      <c r="A57" s="174"/>
      <c r="B57" s="174"/>
      <c r="C57" s="174"/>
      <c r="D57" s="174"/>
      <c r="E57" s="174"/>
      <c r="F57" s="174"/>
      <c r="G57" s="324"/>
      <c r="H57" s="324"/>
      <c r="I57" s="324"/>
      <c r="J57" s="324"/>
      <c r="K57" s="546"/>
      <c r="L57" s="174"/>
      <c r="M57" s="174"/>
      <c r="N57" s="174"/>
    </row>
    <row r="58" spans="1:14">
      <c r="A58" s="174"/>
      <c r="B58" s="174"/>
      <c r="C58" s="174"/>
      <c r="D58" s="174"/>
      <c r="E58" s="174"/>
      <c r="F58" s="174"/>
      <c r="G58" s="324"/>
      <c r="H58" s="324"/>
      <c r="I58" s="324"/>
      <c r="J58" s="324"/>
      <c r="K58" s="546"/>
      <c r="L58" s="174"/>
      <c r="M58" s="174"/>
      <c r="N58" s="174"/>
    </row>
    <row r="59" spans="1:14">
      <c r="A59" s="174"/>
      <c r="B59" s="174"/>
      <c r="C59" s="174"/>
      <c r="D59" s="174"/>
      <c r="E59" s="174"/>
      <c r="F59" s="174"/>
      <c r="G59" s="324"/>
      <c r="H59" s="324"/>
      <c r="I59" s="324"/>
      <c r="J59" s="324"/>
      <c r="K59" s="546"/>
      <c r="L59" s="174"/>
      <c r="M59" s="174"/>
      <c r="N59" s="174"/>
    </row>
    <row r="60" spans="1:14">
      <c r="A60" s="174"/>
      <c r="B60" s="174"/>
      <c r="C60" s="174"/>
      <c r="D60" s="174"/>
      <c r="E60" s="174"/>
      <c r="F60" s="174"/>
      <c r="G60" s="324"/>
      <c r="H60" s="324"/>
      <c r="I60" s="324"/>
      <c r="J60" s="324"/>
      <c r="K60" s="546"/>
      <c r="L60" s="174"/>
      <c r="M60" s="174"/>
      <c r="N60" s="174"/>
    </row>
    <row r="61" spans="1:14">
      <c r="A61" s="174"/>
      <c r="B61" s="174"/>
      <c r="C61" s="174"/>
      <c r="D61" s="174"/>
      <c r="E61" s="174"/>
      <c r="F61" s="174"/>
      <c r="G61" s="324"/>
      <c r="H61" s="324"/>
      <c r="I61" s="324"/>
      <c r="J61" s="324"/>
      <c r="K61" s="546"/>
      <c r="L61" s="174"/>
      <c r="M61" s="174"/>
      <c r="N61" s="174"/>
    </row>
    <row r="62" spans="1:14">
      <c r="A62" s="174"/>
      <c r="B62" s="174"/>
      <c r="C62" s="174"/>
      <c r="D62" s="174"/>
      <c r="E62" s="174"/>
      <c r="F62" s="174"/>
      <c r="G62" s="324"/>
      <c r="H62" s="324"/>
      <c r="I62" s="324"/>
      <c r="J62" s="324"/>
      <c r="K62" s="546"/>
      <c r="L62" s="174"/>
      <c r="M62" s="174"/>
      <c r="N62" s="174"/>
    </row>
    <row r="63" spans="1:14">
      <c r="A63" s="174"/>
      <c r="B63" s="174"/>
      <c r="C63" s="174"/>
      <c r="D63" s="174"/>
      <c r="E63" s="174"/>
      <c r="F63" s="174"/>
      <c r="G63" s="324"/>
      <c r="H63" s="324"/>
      <c r="I63" s="324"/>
      <c r="J63" s="324"/>
      <c r="K63" s="546"/>
      <c r="L63" s="174"/>
      <c r="M63" s="174"/>
      <c r="N63" s="174"/>
    </row>
    <row r="64" spans="1:14">
      <c r="A64" s="174"/>
      <c r="B64" s="174"/>
      <c r="C64" s="174"/>
      <c r="D64" s="174"/>
      <c r="E64" s="174"/>
      <c r="F64" s="174"/>
      <c r="G64" s="324"/>
      <c r="H64" s="324"/>
      <c r="I64" s="324"/>
      <c r="J64" s="324"/>
      <c r="K64" s="546"/>
      <c r="L64" s="174"/>
      <c r="M64" s="174"/>
      <c r="N64" s="174"/>
    </row>
    <row r="65" spans="1:14">
      <c r="A65" s="174"/>
      <c r="B65" s="174"/>
      <c r="C65" s="174"/>
      <c r="D65" s="174"/>
      <c r="E65" s="174"/>
      <c r="F65" s="174"/>
      <c r="G65" s="324"/>
      <c r="H65" s="324"/>
      <c r="I65" s="324"/>
      <c r="J65" s="324"/>
      <c r="K65" s="546"/>
      <c r="L65" s="174"/>
      <c r="M65" s="174"/>
      <c r="N65" s="174"/>
    </row>
    <row r="66" spans="1:14">
      <c r="A66" s="174"/>
      <c r="B66" s="174"/>
      <c r="C66" s="174"/>
      <c r="D66" s="174"/>
      <c r="E66" s="174"/>
      <c r="F66" s="174"/>
      <c r="G66" s="324"/>
      <c r="H66" s="324"/>
      <c r="I66" s="324"/>
      <c r="J66" s="324"/>
      <c r="K66" s="546"/>
      <c r="L66" s="174"/>
      <c r="M66" s="174"/>
      <c r="N66" s="174"/>
    </row>
    <row r="67" spans="1:14">
      <c r="A67" s="174"/>
      <c r="B67" s="174"/>
      <c r="C67" s="174"/>
      <c r="D67" s="174"/>
      <c r="E67" s="174"/>
      <c r="F67" s="174"/>
      <c r="G67" s="324"/>
      <c r="H67" s="324"/>
      <c r="I67" s="324"/>
      <c r="J67" s="324"/>
      <c r="K67" s="546"/>
      <c r="L67" s="174"/>
      <c r="M67" s="174"/>
      <c r="N67" s="174"/>
    </row>
    <row r="68" spans="1:14">
      <c r="A68" s="174"/>
      <c r="B68" s="174"/>
      <c r="C68" s="174"/>
      <c r="D68" s="174"/>
      <c r="E68" s="174"/>
      <c r="F68" s="174"/>
      <c r="G68" s="324"/>
      <c r="H68" s="324"/>
      <c r="I68" s="324"/>
      <c r="J68" s="324"/>
      <c r="K68" s="546"/>
      <c r="L68" s="174"/>
      <c r="M68" s="174"/>
      <c r="N68" s="174"/>
    </row>
    <row r="69" spans="1:14">
      <c r="C69" s="174"/>
      <c r="D69" s="174"/>
      <c r="E69" s="174"/>
      <c r="F69" s="174"/>
      <c r="G69" s="324"/>
      <c r="H69" s="324"/>
      <c r="I69" s="324"/>
      <c r="J69" s="324"/>
      <c r="K69" s="546"/>
      <c r="L69" s="174"/>
      <c r="M69" s="174"/>
      <c r="N69" s="174"/>
    </row>
    <row r="70" spans="1:14">
      <c r="C70" s="174"/>
      <c r="D70" s="174"/>
      <c r="E70" s="174"/>
      <c r="F70" s="174"/>
      <c r="G70" s="324"/>
      <c r="H70" s="324"/>
      <c r="I70" s="324"/>
      <c r="J70" s="324"/>
      <c r="K70" s="546"/>
      <c r="L70" s="174"/>
      <c r="M70" s="174"/>
      <c r="N70" s="174"/>
    </row>
    <row r="71" spans="1:14">
      <c r="A71" s="174"/>
      <c r="B71" s="174"/>
      <c r="C71" s="174"/>
      <c r="D71" s="174"/>
      <c r="E71" s="174"/>
      <c r="F71" s="174"/>
      <c r="G71" s="324"/>
      <c r="H71" s="324"/>
      <c r="I71" s="324"/>
      <c r="J71" s="324"/>
      <c r="K71" s="546"/>
      <c r="L71" s="174"/>
      <c r="M71" s="174"/>
      <c r="N71" s="174"/>
    </row>
    <row r="72" spans="1:14">
      <c r="A72" s="174"/>
      <c r="B72" s="174"/>
      <c r="C72" s="174"/>
      <c r="D72" s="174"/>
      <c r="E72" s="174"/>
      <c r="F72" s="174"/>
      <c r="G72" s="324"/>
      <c r="H72" s="324"/>
      <c r="I72" s="324"/>
      <c r="J72" s="324"/>
      <c r="K72" s="546"/>
      <c r="L72" s="174"/>
      <c r="M72" s="174"/>
      <c r="N72" s="174"/>
    </row>
    <row r="73" spans="1:14">
      <c r="A73" s="174"/>
      <c r="B73" s="174"/>
      <c r="C73" s="174"/>
      <c r="D73" s="174"/>
      <c r="E73" s="174"/>
      <c r="F73" s="174"/>
      <c r="G73" s="324"/>
      <c r="H73" s="324"/>
      <c r="I73" s="324"/>
      <c r="J73" s="324"/>
      <c r="K73" s="546"/>
      <c r="L73" s="174"/>
      <c r="M73" s="174"/>
      <c r="N73" s="174"/>
    </row>
    <row r="74" spans="1:14">
      <c r="A74" s="174"/>
      <c r="B74" s="174"/>
      <c r="C74" s="174"/>
      <c r="D74" s="174"/>
      <c r="E74" s="174"/>
      <c r="F74" s="174"/>
      <c r="G74" s="324"/>
      <c r="H74" s="324"/>
      <c r="I74" s="324"/>
      <c r="J74" s="324"/>
      <c r="K74" s="546"/>
      <c r="L74" s="174"/>
      <c r="M74" s="174"/>
      <c r="N74" s="174"/>
    </row>
    <row r="75" spans="1:14">
      <c r="A75" s="174"/>
      <c r="B75" s="174"/>
      <c r="C75" s="174"/>
      <c r="D75" s="174"/>
      <c r="E75" s="174"/>
      <c r="F75" s="174"/>
      <c r="G75" s="324"/>
      <c r="H75" s="324"/>
      <c r="I75" s="324"/>
      <c r="J75" s="324"/>
      <c r="K75" s="546"/>
      <c r="L75" s="174"/>
      <c r="M75" s="174"/>
      <c r="N75" s="174"/>
    </row>
    <row r="76" spans="1:14">
      <c r="A76" s="174"/>
      <c r="B76" s="174"/>
      <c r="C76" s="174"/>
      <c r="D76" s="174"/>
      <c r="E76" s="174"/>
      <c r="F76" s="174"/>
      <c r="G76" s="324"/>
      <c r="H76" s="324"/>
      <c r="I76" s="324"/>
      <c r="J76" s="324"/>
      <c r="K76" s="546"/>
      <c r="L76" s="174"/>
      <c r="M76" s="174"/>
      <c r="N76" s="174"/>
    </row>
    <row r="77" spans="1:14">
      <c r="A77" s="174"/>
      <c r="B77" s="174"/>
      <c r="C77" s="174"/>
      <c r="D77" s="174"/>
      <c r="E77" s="174"/>
      <c r="F77" s="174"/>
      <c r="G77" s="324"/>
      <c r="H77" s="324"/>
      <c r="I77" s="324"/>
      <c r="J77" s="324"/>
      <c r="K77" s="546"/>
      <c r="L77" s="174"/>
      <c r="M77" s="174"/>
      <c r="N77" s="174"/>
    </row>
  </sheetData>
  <mergeCells count="145">
    <mergeCell ref="M41:N41"/>
    <mergeCell ref="M42:N42"/>
    <mergeCell ref="M43:N43"/>
    <mergeCell ref="M44:N44"/>
    <mergeCell ref="M45:N45"/>
    <mergeCell ref="M46:N46"/>
    <mergeCell ref="M38:N38"/>
    <mergeCell ref="M39:N39"/>
    <mergeCell ref="M40:N40"/>
    <mergeCell ref="A2:B2"/>
    <mergeCell ref="A3:B4"/>
    <mergeCell ref="C3:D3"/>
    <mergeCell ref="E3:F3"/>
    <mergeCell ref="G3:H3"/>
    <mergeCell ref="I3:J3"/>
    <mergeCell ref="M3:N3"/>
    <mergeCell ref="M32:N32"/>
    <mergeCell ref="M33:N33"/>
    <mergeCell ref="K3:L3"/>
    <mergeCell ref="A5:B5"/>
    <mergeCell ref="A6:B6"/>
    <mergeCell ref="A7:A15"/>
    <mergeCell ref="A16:B16"/>
    <mergeCell ref="A17:A21"/>
    <mergeCell ref="I32:J32"/>
    <mergeCell ref="K32:L32"/>
    <mergeCell ref="I30:J30"/>
    <mergeCell ref="A33:B33"/>
    <mergeCell ref="C33:D33"/>
    <mergeCell ref="E33:F33"/>
    <mergeCell ref="G33:H33"/>
    <mergeCell ref="I33:J33"/>
    <mergeCell ref="C31:D31"/>
    <mergeCell ref="M34:N34"/>
    <mergeCell ref="M35:N35"/>
    <mergeCell ref="M36:N36"/>
    <mergeCell ref="M37:N37"/>
    <mergeCell ref="M30:N30"/>
    <mergeCell ref="M31:N31"/>
    <mergeCell ref="A22:B22"/>
    <mergeCell ref="A23:B23"/>
    <mergeCell ref="A24:B24"/>
    <mergeCell ref="A25:B25"/>
    <mergeCell ref="A26:B26"/>
    <mergeCell ref="A27:B27"/>
    <mergeCell ref="K30:L30"/>
    <mergeCell ref="A31:B31"/>
    <mergeCell ref="A29:B29"/>
    <mergeCell ref="A30:B30"/>
    <mergeCell ref="C30:D30"/>
    <mergeCell ref="E30:F30"/>
    <mergeCell ref="G30:H30"/>
    <mergeCell ref="K33:L33"/>
    <mergeCell ref="A32:B32"/>
    <mergeCell ref="C32:D32"/>
    <mergeCell ref="E32:F32"/>
    <mergeCell ref="G32:H32"/>
    <mergeCell ref="E31:F31"/>
    <mergeCell ref="G31:H31"/>
    <mergeCell ref="I31:J31"/>
    <mergeCell ref="K31:L31"/>
    <mergeCell ref="A34:B34"/>
    <mergeCell ref="C34:D34"/>
    <mergeCell ref="E34:F34"/>
    <mergeCell ref="G34:H34"/>
    <mergeCell ref="I34:J34"/>
    <mergeCell ref="K34:L34"/>
    <mergeCell ref="A35:B35"/>
    <mergeCell ref="C35:D35"/>
    <mergeCell ref="E35:F35"/>
    <mergeCell ref="G35:H35"/>
    <mergeCell ref="I35:J35"/>
    <mergeCell ref="K35:L35"/>
    <mergeCell ref="A36:B36"/>
    <mergeCell ref="C36:D36"/>
    <mergeCell ref="E36:F36"/>
    <mergeCell ref="G36:H36"/>
    <mergeCell ref="I36:J36"/>
    <mergeCell ref="K36:L36"/>
    <mergeCell ref="A37:B37"/>
    <mergeCell ref="C37:D37"/>
    <mergeCell ref="E37:F37"/>
    <mergeCell ref="G37:H37"/>
    <mergeCell ref="I37:J37"/>
    <mergeCell ref="K37:L37"/>
    <mergeCell ref="A38:B38"/>
    <mergeCell ref="C38:D38"/>
    <mergeCell ref="E38:F38"/>
    <mergeCell ref="G38:H38"/>
    <mergeCell ref="I38:J38"/>
    <mergeCell ref="K38:L38"/>
    <mergeCell ref="A39:B39"/>
    <mergeCell ref="C39:D39"/>
    <mergeCell ref="E39:F39"/>
    <mergeCell ref="G39:H39"/>
    <mergeCell ref="I39:J39"/>
    <mergeCell ref="K39:L39"/>
    <mergeCell ref="A40:B40"/>
    <mergeCell ref="C40:D40"/>
    <mergeCell ref="E40:F40"/>
    <mergeCell ref="G40:H40"/>
    <mergeCell ref="I40:J40"/>
    <mergeCell ref="K40:L40"/>
    <mergeCell ref="A41:B41"/>
    <mergeCell ref="C41:D41"/>
    <mergeCell ref="E41:F41"/>
    <mergeCell ref="G41:H41"/>
    <mergeCell ref="I41:J41"/>
    <mergeCell ref="K41:L41"/>
    <mergeCell ref="A42:B42"/>
    <mergeCell ref="C42:D42"/>
    <mergeCell ref="E42:F42"/>
    <mergeCell ref="G42:H42"/>
    <mergeCell ref="I42:J42"/>
    <mergeCell ref="K42:L42"/>
    <mergeCell ref="A43:B43"/>
    <mergeCell ref="C43:D43"/>
    <mergeCell ref="E43:F43"/>
    <mergeCell ref="G43:H43"/>
    <mergeCell ref="I43:J43"/>
    <mergeCell ref="K43:L43"/>
    <mergeCell ref="A44:B44"/>
    <mergeCell ref="C44:D44"/>
    <mergeCell ref="E44:F44"/>
    <mergeCell ref="G44:H44"/>
    <mergeCell ref="I44:J44"/>
    <mergeCell ref="K44:L44"/>
    <mergeCell ref="A47:B47"/>
    <mergeCell ref="C48:D48"/>
    <mergeCell ref="E48:F48"/>
    <mergeCell ref="G48:H48"/>
    <mergeCell ref="I48:J48"/>
    <mergeCell ref="K48:L48"/>
    <mergeCell ref="A45:B45"/>
    <mergeCell ref="C45:D45"/>
    <mergeCell ref="E45:F45"/>
    <mergeCell ref="G45:H45"/>
    <mergeCell ref="I45:J45"/>
    <mergeCell ref="K45:L45"/>
    <mergeCell ref="A46:B46"/>
    <mergeCell ref="C46:D46"/>
    <mergeCell ref="E46:F46"/>
    <mergeCell ref="G46:H46"/>
    <mergeCell ref="I46:J46"/>
    <mergeCell ref="K46:L46"/>
  </mergeCells>
  <phoneticPr fontId="4"/>
  <pageMargins left="0.55118110236220474" right="0.55118110236220474" top="0.98425196850393704" bottom="0.98425196850393704" header="0.51181102362204722" footer="0.51181102362204722"/>
  <pageSetup paperSize="9" scale="75" fitToHeight="0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view="pageBreakPreview" zoomScaleNormal="100" zoomScaleSheetLayoutView="100" workbookViewId="0"/>
  </sheetViews>
  <sheetFormatPr defaultColWidth="9" defaultRowHeight="13.2"/>
  <cols>
    <col min="1" max="1" width="11.09765625" style="173" customWidth="1"/>
    <col min="2" max="2" width="6" style="172" customWidth="1"/>
    <col min="3" max="3" width="7.09765625" style="172" customWidth="1"/>
    <col min="4" max="4" width="5.59765625" style="172" customWidth="1"/>
    <col min="5" max="5" width="7.09765625" style="172" customWidth="1"/>
    <col min="6" max="6" width="5.59765625" style="172" customWidth="1"/>
    <col min="7" max="7" width="7.09765625" style="172" customWidth="1"/>
    <col min="8" max="8" width="5.59765625" style="172" customWidth="1"/>
    <col min="9" max="9" width="7.09765625" style="172" customWidth="1"/>
    <col min="10" max="10" width="5.59765625" style="172" customWidth="1"/>
    <col min="11" max="11" width="7.09765625" style="172" customWidth="1"/>
    <col min="12" max="12" width="5.59765625" style="172" customWidth="1"/>
    <col min="13" max="13" width="7.09765625" style="172" customWidth="1"/>
    <col min="14" max="16384" width="9" style="172"/>
  </cols>
  <sheetData>
    <row r="1" spans="1:13" ht="29.25" customHeight="1" thickBot="1">
      <c r="A1" s="171" t="s">
        <v>318</v>
      </c>
    </row>
    <row r="2" spans="1:13" ht="17.100000000000001" customHeight="1">
      <c r="A2" s="776" t="s">
        <v>113</v>
      </c>
      <c r="B2" s="773" t="s">
        <v>317</v>
      </c>
      <c r="C2" s="778"/>
      <c r="D2" s="773" t="s">
        <v>316</v>
      </c>
      <c r="E2" s="778"/>
      <c r="F2" s="773" t="s">
        <v>315</v>
      </c>
      <c r="G2" s="778"/>
      <c r="H2" s="773" t="s">
        <v>314</v>
      </c>
      <c r="I2" s="778"/>
      <c r="J2" s="779" t="s">
        <v>313</v>
      </c>
      <c r="K2" s="780"/>
      <c r="L2" s="773" t="s">
        <v>312</v>
      </c>
      <c r="M2" s="774"/>
    </row>
    <row r="3" spans="1:13" ht="17.100000000000001" customHeight="1">
      <c r="A3" s="777"/>
      <c r="B3" s="422" t="s">
        <v>311</v>
      </c>
      <c r="C3" s="421" t="s">
        <v>308</v>
      </c>
      <c r="D3" s="422" t="s">
        <v>310</v>
      </c>
      <c r="E3" s="421" t="s">
        <v>308</v>
      </c>
      <c r="F3" s="422" t="s">
        <v>310</v>
      </c>
      <c r="G3" s="421" t="s">
        <v>308</v>
      </c>
      <c r="H3" s="422" t="s">
        <v>310</v>
      </c>
      <c r="I3" s="421" t="s">
        <v>308</v>
      </c>
      <c r="J3" s="422" t="s">
        <v>310</v>
      </c>
      <c r="K3" s="421" t="s">
        <v>308</v>
      </c>
      <c r="L3" s="422" t="s">
        <v>309</v>
      </c>
      <c r="M3" s="421" t="s">
        <v>308</v>
      </c>
    </row>
    <row r="4" spans="1:13" ht="17.100000000000001" customHeight="1">
      <c r="A4" s="418" t="s">
        <v>307</v>
      </c>
      <c r="B4" s="420">
        <v>306</v>
      </c>
      <c r="C4" s="419">
        <v>21467</v>
      </c>
      <c r="D4" s="419">
        <v>53</v>
      </c>
      <c r="E4" s="419">
        <v>8246</v>
      </c>
      <c r="F4" s="419">
        <v>12</v>
      </c>
      <c r="G4" s="419">
        <v>3848</v>
      </c>
      <c r="H4" s="419">
        <v>39</v>
      </c>
      <c r="I4" s="419">
        <v>3215</v>
      </c>
      <c r="J4" s="419">
        <v>151</v>
      </c>
      <c r="K4" s="419">
        <v>4327</v>
      </c>
      <c r="L4" s="419">
        <v>51</v>
      </c>
      <c r="M4" s="419">
        <v>1831</v>
      </c>
    </row>
    <row r="5" spans="1:13" s="146" customFormat="1" ht="17.100000000000001" customHeight="1">
      <c r="A5" s="418" t="s">
        <v>35</v>
      </c>
      <c r="B5" s="420">
        <v>64</v>
      </c>
      <c r="C5" s="419">
        <v>3456</v>
      </c>
      <c r="D5" s="419">
        <v>26</v>
      </c>
      <c r="E5" s="419">
        <v>1738</v>
      </c>
      <c r="F5" s="417" t="s">
        <v>22</v>
      </c>
      <c r="G5" s="417" t="s">
        <v>22</v>
      </c>
      <c r="H5" s="419">
        <v>2</v>
      </c>
      <c r="I5" s="419">
        <v>62</v>
      </c>
      <c r="J5" s="419">
        <v>13</v>
      </c>
      <c r="K5" s="419">
        <v>1351</v>
      </c>
      <c r="L5" s="419">
        <v>23</v>
      </c>
      <c r="M5" s="419">
        <v>305</v>
      </c>
    </row>
    <row r="6" spans="1:13" s="146" customFormat="1" ht="17.100000000000001" customHeight="1">
      <c r="A6" s="418" t="s">
        <v>34</v>
      </c>
      <c r="B6" s="419">
        <v>71</v>
      </c>
      <c r="C6" s="419">
        <v>4750</v>
      </c>
      <c r="D6" s="419">
        <v>24</v>
      </c>
      <c r="E6" s="419">
        <v>2510</v>
      </c>
      <c r="F6" s="417" t="s">
        <v>22</v>
      </c>
      <c r="G6" s="417" t="s">
        <v>22</v>
      </c>
      <c r="H6" s="419">
        <v>5</v>
      </c>
      <c r="I6" s="419">
        <v>213</v>
      </c>
      <c r="J6" s="419">
        <v>25</v>
      </c>
      <c r="K6" s="419">
        <v>1679</v>
      </c>
      <c r="L6" s="419">
        <v>17</v>
      </c>
      <c r="M6" s="419">
        <v>348</v>
      </c>
    </row>
    <row r="7" spans="1:13" s="143" customFormat="1" ht="17.100000000000001" customHeight="1">
      <c r="A7" s="418" t="s">
        <v>33</v>
      </c>
      <c r="B7" s="417">
        <v>124</v>
      </c>
      <c r="C7" s="417">
        <v>8580</v>
      </c>
      <c r="D7" s="417">
        <v>32</v>
      </c>
      <c r="E7" s="417">
        <v>4398</v>
      </c>
      <c r="F7" s="417">
        <v>4</v>
      </c>
      <c r="G7" s="417">
        <v>357</v>
      </c>
      <c r="H7" s="417">
        <v>21</v>
      </c>
      <c r="I7" s="417">
        <v>882</v>
      </c>
      <c r="J7" s="417">
        <v>35</v>
      </c>
      <c r="K7" s="417">
        <v>1919</v>
      </c>
      <c r="L7" s="417">
        <v>32</v>
      </c>
      <c r="M7" s="417">
        <v>1024</v>
      </c>
    </row>
    <row r="8" spans="1:13" s="139" customFormat="1" ht="17.100000000000001" customHeight="1" thickBot="1">
      <c r="A8" s="416" t="s">
        <v>269</v>
      </c>
      <c r="B8" s="414">
        <v>149</v>
      </c>
      <c r="C8" s="414">
        <v>11068</v>
      </c>
      <c r="D8" s="414">
        <v>34</v>
      </c>
      <c r="E8" s="414">
        <v>5464</v>
      </c>
      <c r="F8" s="414">
        <v>6</v>
      </c>
      <c r="G8" s="414">
        <v>794</v>
      </c>
      <c r="H8" s="414">
        <v>35</v>
      </c>
      <c r="I8" s="414">
        <v>1439</v>
      </c>
      <c r="J8" s="415">
        <v>32</v>
      </c>
      <c r="K8" s="415">
        <v>2224</v>
      </c>
      <c r="L8" s="414">
        <v>42</v>
      </c>
      <c r="M8" s="414">
        <v>1147</v>
      </c>
    </row>
    <row r="9" spans="1:13" ht="15.75" customHeight="1">
      <c r="A9" s="775" t="s">
        <v>306</v>
      </c>
      <c r="B9" s="775"/>
      <c r="C9" s="775"/>
      <c r="D9" s="775"/>
      <c r="E9" s="413"/>
      <c r="F9" s="413"/>
      <c r="G9" s="413"/>
      <c r="H9" s="413"/>
      <c r="I9" s="413"/>
      <c r="J9" s="413"/>
      <c r="K9" s="413"/>
      <c r="L9" s="413"/>
      <c r="M9" s="413"/>
    </row>
    <row r="10" spans="1:13">
      <c r="B10" s="412"/>
      <c r="C10" s="412"/>
    </row>
    <row r="37" spans="1:2" ht="14.4">
      <c r="A37" s="411"/>
      <c r="B37" s="410"/>
    </row>
  </sheetData>
  <mergeCells count="8">
    <mergeCell ref="L2:M2"/>
    <mergeCell ref="A9:D9"/>
    <mergeCell ref="A2:A3"/>
    <mergeCell ref="B2:C2"/>
    <mergeCell ref="D2:E2"/>
    <mergeCell ref="F2:G2"/>
    <mergeCell ref="H2:I2"/>
    <mergeCell ref="J2:K2"/>
  </mergeCells>
  <phoneticPr fontId="4"/>
  <pageMargins left="0.74803149606299213" right="0.74803149606299213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view="pageBreakPreview" topLeftCell="A8" zoomScaleNormal="100" zoomScaleSheetLayoutView="100" workbookViewId="0"/>
  </sheetViews>
  <sheetFormatPr defaultColWidth="9" defaultRowHeight="13.2"/>
  <cols>
    <col min="1" max="1" width="14.59765625" style="219" customWidth="1"/>
    <col min="2" max="9" width="9.59765625" style="218" customWidth="1"/>
    <col min="10" max="16384" width="9" style="218"/>
  </cols>
  <sheetData>
    <row r="1" spans="1:9" ht="29.25" customHeight="1">
      <c r="A1" s="395" t="s">
        <v>643</v>
      </c>
    </row>
    <row r="2" spans="1:9" s="238" customFormat="1" ht="16.5" customHeight="1" thickBot="1">
      <c r="A2" s="583" t="s">
        <v>642</v>
      </c>
      <c r="B2" s="294"/>
      <c r="C2" s="294"/>
      <c r="D2" s="294"/>
      <c r="E2" s="294"/>
      <c r="F2" s="294"/>
      <c r="G2" s="360"/>
      <c r="H2" s="294"/>
      <c r="I2" s="587" t="s">
        <v>581</v>
      </c>
    </row>
    <row r="3" spans="1:9" ht="16.5" customHeight="1">
      <c r="A3" s="802" t="s">
        <v>39</v>
      </c>
      <c r="B3" s="804" t="s">
        <v>639</v>
      </c>
      <c r="C3" s="797" t="s">
        <v>638</v>
      </c>
      <c r="D3" s="800" t="s">
        <v>637</v>
      </c>
      <c r="E3" s="781" t="s">
        <v>636</v>
      </c>
      <c r="F3" s="783" t="s">
        <v>635</v>
      </c>
      <c r="G3" s="781" t="s">
        <v>634</v>
      </c>
      <c r="H3" s="791" t="s">
        <v>633</v>
      </c>
      <c r="I3" s="793" t="s">
        <v>641</v>
      </c>
    </row>
    <row r="4" spans="1:9" ht="16.5" customHeight="1">
      <c r="A4" s="803"/>
      <c r="B4" s="805"/>
      <c r="C4" s="799"/>
      <c r="D4" s="801"/>
      <c r="E4" s="782"/>
      <c r="F4" s="784"/>
      <c r="G4" s="782"/>
      <c r="H4" s="792"/>
      <c r="I4" s="794"/>
    </row>
    <row r="5" spans="1:9" ht="16.5" customHeight="1">
      <c r="A5" s="356" t="s">
        <v>630</v>
      </c>
      <c r="B5" s="582">
        <v>68274</v>
      </c>
      <c r="C5" s="355">
        <v>13250</v>
      </c>
      <c r="D5" s="355">
        <v>13302</v>
      </c>
      <c r="E5" s="355">
        <v>9496</v>
      </c>
      <c r="F5" s="355">
        <v>1640</v>
      </c>
      <c r="G5" s="355">
        <v>1651</v>
      </c>
      <c r="H5" s="355">
        <v>1334</v>
      </c>
      <c r="I5" s="355">
        <v>27601</v>
      </c>
    </row>
    <row r="6" spans="1:9" s="336" customFormat="1" ht="16.5" customHeight="1">
      <c r="A6" s="356" t="s">
        <v>35</v>
      </c>
      <c r="B6" s="582">
        <v>24798</v>
      </c>
      <c r="C6" s="355">
        <v>3807</v>
      </c>
      <c r="D6" s="355">
        <v>5562</v>
      </c>
      <c r="E6" s="355">
        <v>3169</v>
      </c>
      <c r="F6" s="355">
        <v>782</v>
      </c>
      <c r="G6" s="355">
        <v>637</v>
      </c>
      <c r="H6" s="355">
        <v>105</v>
      </c>
      <c r="I6" s="355">
        <v>10736</v>
      </c>
    </row>
    <row r="7" spans="1:9" s="238" customFormat="1" ht="16.5" customHeight="1">
      <c r="A7" s="356" t="s">
        <v>34</v>
      </c>
      <c r="B7" s="355">
        <v>24155</v>
      </c>
      <c r="C7" s="355">
        <v>3521</v>
      </c>
      <c r="D7" s="355">
        <v>3980</v>
      </c>
      <c r="E7" s="355">
        <v>4015</v>
      </c>
      <c r="F7" s="355">
        <v>1078</v>
      </c>
      <c r="G7" s="355">
        <v>728</v>
      </c>
      <c r="H7" s="355" t="s">
        <v>22</v>
      </c>
      <c r="I7" s="355">
        <v>10833</v>
      </c>
    </row>
    <row r="8" spans="1:9" s="337" customFormat="1" ht="16.5" customHeight="1">
      <c r="A8" s="356" t="s">
        <v>33</v>
      </c>
      <c r="B8" s="355">
        <v>49222</v>
      </c>
      <c r="C8" s="355">
        <v>8026</v>
      </c>
      <c r="D8" s="355">
        <v>9967</v>
      </c>
      <c r="E8" s="355">
        <v>6598</v>
      </c>
      <c r="F8" s="355">
        <v>1694</v>
      </c>
      <c r="G8" s="355">
        <v>1372</v>
      </c>
      <c r="H8" s="355">
        <v>292</v>
      </c>
      <c r="I8" s="355">
        <v>21273</v>
      </c>
    </row>
    <row r="9" spans="1:9" s="348" customFormat="1" ht="16.5" customHeight="1" thickBot="1">
      <c r="A9" s="352" t="s">
        <v>40</v>
      </c>
      <c r="B9" s="351">
        <v>53373</v>
      </c>
      <c r="C9" s="351">
        <v>9441</v>
      </c>
      <c r="D9" s="351">
        <v>11296</v>
      </c>
      <c r="E9" s="351">
        <v>8007</v>
      </c>
      <c r="F9" s="351">
        <v>1611</v>
      </c>
      <c r="G9" s="351">
        <v>1410</v>
      </c>
      <c r="H9" s="351">
        <v>354</v>
      </c>
      <c r="I9" s="351">
        <v>21254</v>
      </c>
    </row>
    <row r="10" spans="1:9" ht="16.5" customHeight="1">
      <c r="A10" s="585"/>
      <c r="B10" s="584"/>
      <c r="C10" s="576"/>
      <c r="D10" s="576"/>
      <c r="E10" s="576"/>
      <c r="F10" s="576"/>
      <c r="G10" s="576"/>
      <c r="H10" s="589"/>
      <c r="I10" s="506"/>
    </row>
    <row r="11" spans="1:9" ht="16.5" customHeight="1">
      <c r="A11" s="585"/>
      <c r="B11" s="584"/>
      <c r="C11" s="576"/>
      <c r="D11" s="576"/>
      <c r="E11" s="576"/>
      <c r="F11" s="576"/>
      <c r="G11" s="576"/>
      <c r="H11" s="588"/>
      <c r="I11" s="576"/>
    </row>
    <row r="12" spans="1:9" s="238" customFormat="1" ht="16.5" customHeight="1" thickBot="1">
      <c r="A12" s="583" t="s">
        <v>640</v>
      </c>
      <c r="B12" s="294"/>
      <c r="C12" s="294"/>
      <c r="D12" s="294"/>
      <c r="E12" s="294"/>
      <c r="F12" s="294"/>
      <c r="G12" s="294"/>
      <c r="H12" s="587" t="s">
        <v>461</v>
      </c>
      <c r="I12" s="294"/>
    </row>
    <row r="13" spans="1:9" ht="16.5" customHeight="1">
      <c r="A13" s="795" t="s">
        <v>39</v>
      </c>
      <c r="B13" s="797" t="s">
        <v>639</v>
      </c>
      <c r="C13" s="797" t="s">
        <v>638</v>
      </c>
      <c r="D13" s="800" t="s">
        <v>637</v>
      </c>
      <c r="E13" s="781" t="s">
        <v>636</v>
      </c>
      <c r="F13" s="783" t="s">
        <v>635</v>
      </c>
      <c r="G13" s="781" t="s">
        <v>634</v>
      </c>
      <c r="H13" s="785" t="s">
        <v>633</v>
      </c>
      <c r="I13" s="363"/>
    </row>
    <row r="14" spans="1:9" ht="16.5" customHeight="1">
      <c r="A14" s="796"/>
      <c r="B14" s="798"/>
      <c r="C14" s="799"/>
      <c r="D14" s="801"/>
      <c r="E14" s="782"/>
      <c r="F14" s="784"/>
      <c r="G14" s="782"/>
      <c r="H14" s="786"/>
      <c r="I14" s="363"/>
    </row>
    <row r="15" spans="1:9" ht="16.5" customHeight="1">
      <c r="A15" s="356" t="s">
        <v>630</v>
      </c>
      <c r="B15" s="582">
        <v>51435</v>
      </c>
      <c r="C15" s="355">
        <v>19929</v>
      </c>
      <c r="D15" s="355">
        <v>1967</v>
      </c>
      <c r="E15" s="355">
        <v>20122</v>
      </c>
      <c r="F15" s="355">
        <v>8049</v>
      </c>
      <c r="G15" s="355">
        <v>640</v>
      </c>
      <c r="H15" s="355">
        <v>728</v>
      </c>
      <c r="I15" s="576"/>
    </row>
    <row r="16" spans="1:9" s="336" customFormat="1" ht="16.5" customHeight="1">
      <c r="A16" s="356" t="s">
        <v>35</v>
      </c>
      <c r="B16" s="582" t="s">
        <v>22</v>
      </c>
      <c r="C16" s="355" t="s">
        <v>22</v>
      </c>
      <c r="D16" s="355" t="s">
        <v>22</v>
      </c>
      <c r="E16" s="355" t="s">
        <v>22</v>
      </c>
      <c r="F16" s="355" t="s">
        <v>22</v>
      </c>
      <c r="G16" s="355" t="s">
        <v>22</v>
      </c>
      <c r="H16" s="355" t="s">
        <v>22</v>
      </c>
      <c r="I16" s="581"/>
    </row>
    <row r="17" spans="1:9" s="238" customFormat="1" ht="16.5" customHeight="1">
      <c r="A17" s="356" t="s">
        <v>34</v>
      </c>
      <c r="B17" s="355" t="s">
        <v>22</v>
      </c>
      <c r="C17" s="355" t="s">
        <v>22</v>
      </c>
      <c r="D17" s="355" t="s">
        <v>22</v>
      </c>
      <c r="E17" s="355" t="s">
        <v>22</v>
      </c>
      <c r="F17" s="355" t="s">
        <v>22</v>
      </c>
      <c r="G17" s="355" t="s">
        <v>22</v>
      </c>
      <c r="H17" s="355" t="s">
        <v>22</v>
      </c>
      <c r="I17" s="580"/>
    </row>
    <row r="18" spans="1:9" s="337" customFormat="1" ht="16.5" customHeight="1">
      <c r="A18" s="356" t="s">
        <v>33</v>
      </c>
      <c r="B18" s="355">
        <v>26170</v>
      </c>
      <c r="C18" s="355">
        <v>9571</v>
      </c>
      <c r="D18" s="355">
        <v>688</v>
      </c>
      <c r="E18" s="355">
        <v>10970</v>
      </c>
      <c r="F18" s="355">
        <v>3816</v>
      </c>
      <c r="G18" s="355">
        <v>263</v>
      </c>
      <c r="H18" s="355">
        <v>862</v>
      </c>
      <c r="I18" s="579"/>
    </row>
    <row r="19" spans="1:9" s="348" customFormat="1" ht="16.5" customHeight="1" thickBot="1">
      <c r="A19" s="352" t="s">
        <v>647</v>
      </c>
      <c r="B19" s="351">
        <v>38952</v>
      </c>
      <c r="C19" s="351">
        <v>14961</v>
      </c>
      <c r="D19" s="351">
        <v>1194</v>
      </c>
      <c r="E19" s="351">
        <v>14943</v>
      </c>
      <c r="F19" s="351">
        <v>5723</v>
      </c>
      <c r="G19" s="351">
        <v>1113</v>
      </c>
      <c r="H19" s="351">
        <v>1018</v>
      </c>
      <c r="I19" s="586"/>
    </row>
    <row r="20" spans="1:9" ht="16.5" customHeight="1">
      <c r="A20" s="585"/>
      <c r="B20" s="584"/>
      <c r="C20" s="576"/>
      <c r="D20" s="576"/>
      <c r="E20" s="576"/>
      <c r="F20" s="576"/>
      <c r="G20" s="576"/>
      <c r="H20" s="576"/>
      <c r="I20" s="576"/>
    </row>
    <row r="21" spans="1:9" ht="16.5" customHeight="1">
      <c r="A21" s="585"/>
      <c r="B21" s="584"/>
      <c r="C21" s="576"/>
      <c r="D21" s="576"/>
      <c r="E21" s="576"/>
      <c r="F21" s="576"/>
      <c r="G21" s="576"/>
      <c r="H21" s="576"/>
      <c r="I21" s="576"/>
    </row>
    <row r="22" spans="1:9" s="238" customFormat="1" ht="16.5" customHeight="1" thickBot="1">
      <c r="A22" s="583" t="s">
        <v>632</v>
      </c>
      <c r="B22" s="294"/>
      <c r="C22" s="294"/>
      <c r="D22" s="294"/>
      <c r="E22" s="294"/>
      <c r="F22" s="294"/>
      <c r="G22" s="294"/>
      <c r="H22" s="294"/>
      <c r="I22" s="580"/>
    </row>
    <row r="23" spans="1:9" ht="16.5" customHeight="1">
      <c r="A23" s="787" t="s">
        <v>39</v>
      </c>
      <c r="B23" s="789" t="s">
        <v>631</v>
      </c>
      <c r="C23" s="363"/>
      <c r="D23" s="294"/>
      <c r="E23" s="294"/>
      <c r="F23" s="294"/>
      <c r="G23" s="294"/>
      <c r="H23" s="294"/>
      <c r="I23" s="576"/>
    </row>
    <row r="24" spans="1:9" ht="16.5" customHeight="1">
      <c r="A24" s="788"/>
      <c r="B24" s="790"/>
      <c r="C24" s="363"/>
      <c r="D24" s="294"/>
      <c r="E24" s="294"/>
      <c r="F24" s="294"/>
      <c r="G24" s="294"/>
      <c r="H24" s="294"/>
      <c r="I24" s="576"/>
    </row>
    <row r="25" spans="1:9" ht="16.5" customHeight="1">
      <c r="A25" s="356" t="s">
        <v>630</v>
      </c>
      <c r="B25" s="582">
        <v>22238</v>
      </c>
      <c r="C25" s="294"/>
      <c r="D25" s="294"/>
      <c r="E25" s="294"/>
      <c r="F25" s="294"/>
      <c r="G25" s="294"/>
      <c r="H25" s="294"/>
      <c r="I25" s="576"/>
    </row>
    <row r="26" spans="1:9" s="336" customFormat="1" ht="16.5" customHeight="1">
      <c r="A26" s="356" t="s">
        <v>35</v>
      </c>
      <c r="B26" s="582">
        <v>7078</v>
      </c>
      <c r="C26" s="294"/>
      <c r="D26" s="294"/>
      <c r="E26" s="294"/>
      <c r="F26" s="294"/>
      <c r="G26" s="294"/>
      <c r="H26" s="294"/>
      <c r="I26" s="581"/>
    </row>
    <row r="27" spans="1:9" s="238" customFormat="1" ht="16.5" customHeight="1">
      <c r="A27" s="356" t="s">
        <v>34</v>
      </c>
      <c r="B27" s="355">
        <v>5480</v>
      </c>
      <c r="C27" s="294"/>
      <c r="D27" s="294"/>
      <c r="E27" s="294"/>
      <c r="F27" s="294"/>
      <c r="G27" s="294"/>
      <c r="H27" s="294"/>
      <c r="I27" s="580"/>
    </row>
    <row r="28" spans="1:9" s="337" customFormat="1" ht="16.5" customHeight="1">
      <c r="A28" s="356" t="s">
        <v>33</v>
      </c>
      <c r="B28" s="355">
        <v>11899</v>
      </c>
      <c r="C28" s="363"/>
      <c r="D28" s="363"/>
      <c r="E28" s="363"/>
      <c r="F28" s="363"/>
      <c r="G28" s="363"/>
      <c r="H28" s="363"/>
      <c r="I28" s="579"/>
    </row>
    <row r="29" spans="1:9" s="176" customFormat="1" ht="16.5" customHeight="1" thickBot="1">
      <c r="A29" s="352" t="s">
        <v>647</v>
      </c>
      <c r="B29" s="351">
        <v>13799</v>
      </c>
      <c r="C29" s="363"/>
      <c r="D29" s="363"/>
      <c r="E29" s="363"/>
      <c r="F29" s="363"/>
      <c r="G29" s="363"/>
      <c r="H29" s="363"/>
      <c r="I29" s="578"/>
    </row>
    <row r="30" spans="1:9" ht="16.5" customHeight="1">
      <c r="A30" s="577" t="s">
        <v>629</v>
      </c>
      <c r="B30" s="294"/>
      <c r="C30" s="294"/>
      <c r="D30" s="294"/>
      <c r="E30" s="294"/>
      <c r="F30" s="294"/>
      <c r="G30" s="294"/>
      <c r="H30" s="294"/>
      <c r="I30" s="576"/>
    </row>
    <row r="32" spans="1:9">
      <c r="B32" s="575"/>
    </row>
  </sheetData>
  <mergeCells count="19">
    <mergeCell ref="I3:I4"/>
    <mergeCell ref="A13:A14"/>
    <mergeCell ref="B13:B14"/>
    <mergeCell ref="C13:C14"/>
    <mergeCell ref="D13:D14"/>
    <mergeCell ref="E13:E14"/>
    <mergeCell ref="F13:F14"/>
    <mergeCell ref="G13:G14"/>
    <mergeCell ref="A3:A4"/>
    <mergeCell ref="B3:B4"/>
    <mergeCell ref="C3:C4"/>
    <mergeCell ref="D3:D4"/>
    <mergeCell ref="E3:E4"/>
    <mergeCell ref="F3:F4"/>
    <mergeCell ref="H13:H14"/>
    <mergeCell ref="A23:A24"/>
    <mergeCell ref="B23:B24"/>
    <mergeCell ref="G3:G4"/>
    <mergeCell ref="H3:H4"/>
  </mergeCells>
  <phoneticPr fontId="4"/>
  <pageMargins left="0.74803149606299213" right="0.74803149606299213" top="0.98425196850393704" bottom="0.98425196850393704" header="0.51181102362204722" footer="0.51181102362204722"/>
  <pageSetup paperSize="9" scale="86" fitToHeight="0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view="pageBreakPreview" topLeftCell="A22" zoomScaleNormal="100" zoomScaleSheetLayoutView="100" workbookViewId="0"/>
  </sheetViews>
  <sheetFormatPr defaultColWidth="10" defaultRowHeight="13.2"/>
  <cols>
    <col min="1" max="1" width="15.3984375" style="103" customWidth="1"/>
    <col min="2" max="5" width="7.59765625" style="103" customWidth="1"/>
    <col min="6" max="9" width="7.59765625" style="105" customWidth="1"/>
    <col min="10" max="11" width="9.19921875" style="104" customWidth="1"/>
    <col min="12" max="16384" width="10" style="103"/>
  </cols>
  <sheetData>
    <row r="1" spans="1:11" s="126" customFormat="1" ht="29.25" customHeight="1">
      <c r="A1" s="129" t="s">
        <v>102</v>
      </c>
      <c r="B1" s="129"/>
      <c r="C1" s="129"/>
      <c r="D1" s="129"/>
      <c r="E1" s="129"/>
      <c r="F1" s="128"/>
      <c r="G1" s="128"/>
      <c r="H1" s="128"/>
      <c r="I1" s="128"/>
      <c r="J1" s="127"/>
      <c r="K1" s="127"/>
    </row>
    <row r="2" spans="1:11" ht="21" customHeight="1" thickBot="1">
      <c r="A2" s="119" t="s">
        <v>101</v>
      </c>
      <c r="B2" s="118"/>
      <c r="C2" s="118"/>
      <c r="D2" s="118"/>
      <c r="E2" s="118"/>
      <c r="G2" s="125"/>
      <c r="H2" s="125"/>
      <c r="I2" s="125"/>
    </row>
    <row r="3" spans="1:11" ht="16.5" customHeight="1">
      <c r="A3" s="806" t="s">
        <v>39</v>
      </c>
      <c r="B3" s="808" t="s">
        <v>100</v>
      </c>
      <c r="C3" s="809"/>
      <c r="D3" s="808" t="s">
        <v>99</v>
      </c>
      <c r="E3" s="809"/>
      <c r="F3" s="808" t="s">
        <v>98</v>
      </c>
      <c r="G3" s="809"/>
      <c r="H3" s="808" t="s">
        <v>97</v>
      </c>
      <c r="I3" s="810"/>
      <c r="J3" s="811" t="s">
        <v>96</v>
      </c>
      <c r="K3" s="812"/>
    </row>
    <row r="4" spans="1:11" ht="16.5" customHeight="1">
      <c r="A4" s="807"/>
      <c r="B4" s="116" t="s">
        <v>90</v>
      </c>
      <c r="C4" s="116" t="s">
        <v>89</v>
      </c>
      <c r="D4" s="116" t="s">
        <v>90</v>
      </c>
      <c r="E4" s="117" t="s">
        <v>89</v>
      </c>
      <c r="F4" s="116" t="s">
        <v>90</v>
      </c>
      <c r="G4" s="117" t="s">
        <v>89</v>
      </c>
      <c r="H4" s="116" t="s">
        <v>90</v>
      </c>
      <c r="I4" s="116" t="s">
        <v>89</v>
      </c>
      <c r="J4" s="115" t="s">
        <v>88</v>
      </c>
      <c r="K4" s="591" t="s">
        <v>87</v>
      </c>
    </row>
    <row r="5" spans="1:11" ht="16.5" customHeight="1">
      <c r="A5" s="114" t="s">
        <v>86</v>
      </c>
      <c r="B5" s="107">
        <v>73</v>
      </c>
      <c r="C5" s="108">
        <v>48768</v>
      </c>
      <c r="D5" s="107">
        <v>53</v>
      </c>
      <c r="E5" s="108">
        <v>9271</v>
      </c>
      <c r="F5" s="107">
        <v>65</v>
      </c>
      <c r="G5" s="108">
        <v>14096</v>
      </c>
      <c r="H5" s="107">
        <v>100</v>
      </c>
      <c r="I5" s="108">
        <v>32644</v>
      </c>
      <c r="J5" s="124">
        <v>91</v>
      </c>
      <c r="K5" s="124">
        <v>34899</v>
      </c>
    </row>
    <row r="6" spans="1:11" ht="16.5" customHeight="1">
      <c r="A6" s="113" t="s">
        <v>85</v>
      </c>
      <c r="B6" s="107">
        <v>8</v>
      </c>
      <c r="C6" s="108">
        <v>2270</v>
      </c>
      <c r="D6" s="107">
        <v>3</v>
      </c>
      <c r="E6" s="108">
        <v>381</v>
      </c>
      <c r="F6" s="107">
        <v>10</v>
      </c>
      <c r="G6" s="108">
        <v>1379</v>
      </c>
      <c r="H6" s="107">
        <v>15</v>
      </c>
      <c r="I6" s="108">
        <v>4592</v>
      </c>
      <c r="J6" s="124">
        <v>8</v>
      </c>
      <c r="K6" s="124">
        <v>3185</v>
      </c>
    </row>
    <row r="7" spans="1:11" ht="16.5" customHeight="1">
      <c r="A7" s="113" t="s">
        <v>84</v>
      </c>
      <c r="B7" s="107">
        <v>1</v>
      </c>
      <c r="C7" s="108">
        <v>850</v>
      </c>
      <c r="D7" s="107">
        <v>1</v>
      </c>
      <c r="E7" s="108">
        <v>300</v>
      </c>
      <c r="F7" s="107">
        <v>2</v>
      </c>
      <c r="G7" s="108">
        <v>550</v>
      </c>
      <c r="H7" s="107">
        <v>4</v>
      </c>
      <c r="I7" s="108">
        <v>1850</v>
      </c>
      <c r="J7" s="124">
        <v>1</v>
      </c>
      <c r="K7" s="124">
        <v>300</v>
      </c>
    </row>
    <row r="8" spans="1:11" ht="16.5" customHeight="1">
      <c r="A8" s="113" t="s">
        <v>83</v>
      </c>
      <c r="B8" s="107" t="s">
        <v>22</v>
      </c>
      <c r="C8" s="108" t="s">
        <v>22</v>
      </c>
      <c r="D8" s="107" t="s">
        <v>22</v>
      </c>
      <c r="E8" s="108" t="s">
        <v>22</v>
      </c>
      <c r="F8" s="107" t="s">
        <v>22</v>
      </c>
      <c r="G8" s="108" t="s">
        <v>22</v>
      </c>
      <c r="H8" s="107">
        <v>7</v>
      </c>
      <c r="I8" s="108">
        <v>1234</v>
      </c>
      <c r="J8" s="124">
        <v>3</v>
      </c>
      <c r="K8" s="124">
        <v>214</v>
      </c>
    </row>
    <row r="9" spans="1:11" ht="16.5" customHeight="1">
      <c r="A9" s="113" t="s">
        <v>82</v>
      </c>
      <c r="B9" s="107">
        <v>4</v>
      </c>
      <c r="C9" s="108">
        <v>3300</v>
      </c>
      <c r="D9" s="107" t="s">
        <v>22</v>
      </c>
      <c r="E9" s="108" t="s">
        <v>22</v>
      </c>
      <c r="F9" s="107" t="s">
        <v>22</v>
      </c>
      <c r="G9" s="108" t="s">
        <v>22</v>
      </c>
      <c r="H9" s="107">
        <v>1</v>
      </c>
      <c r="I9" s="108">
        <v>980</v>
      </c>
      <c r="J9" s="124">
        <v>3</v>
      </c>
      <c r="K9" s="124">
        <v>2300</v>
      </c>
    </row>
    <row r="10" spans="1:11" ht="16.5" customHeight="1">
      <c r="A10" s="113" t="s">
        <v>81</v>
      </c>
      <c r="B10" s="107" t="s">
        <v>22</v>
      </c>
      <c r="C10" s="108" t="s">
        <v>22</v>
      </c>
      <c r="D10" s="107" t="s">
        <v>22</v>
      </c>
      <c r="E10" s="108" t="s">
        <v>22</v>
      </c>
      <c r="F10" s="107" t="s">
        <v>22</v>
      </c>
      <c r="G10" s="108" t="s">
        <v>22</v>
      </c>
      <c r="H10" s="107" t="s">
        <v>22</v>
      </c>
      <c r="I10" s="108" t="s">
        <v>22</v>
      </c>
      <c r="J10" s="123">
        <v>1</v>
      </c>
      <c r="K10" s="123">
        <v>100</v>
      </c>
    </row>
    <row r="11" spans="1:11" ht="16.5" customHeight="1">
      <c r="A11" s="113" t="s">
        <v>80</v>
      </c>
      <c r="B11" s="107" t="s">
        <v>22</v>
      </c>
      <c r="C11" s="108" t="s">
        <v>22</v>
      </c>
      <c r="D11" s="107" t="s">
        <v>22</v>
      </c>
      <c r="E11" s="108" t="s">
        <v>22</v>
      </c>
      <c r="F11" s="107">
        <v>2</v>
      </c>
      <c r="G11" s="108">
        <v>400</v>
      </c>
      <c r="H11" s="107" t="s">
        <v>22</v>
      </c>
      <c r="I11" s="108" t="s">
        <v>22</v>
      </c>
      <c r="J11" s="123">
        <v>1</v>
      </c>
      <c r="K11" s="123">
        <v>800</v>
      </c>
    </row>
    <row r="12" spans="1:11" ht="16.5" customHeight="1">
      <c r="A12" s="113" t="s">
        <v>79</v>
      </c>
      <c r="B12" s="107">
        <v>2</v>
      </c>
      <c r="C12" s="108">
        <v>1500</v>
      </c>
      <c r="D12" s="107">
        <v>6</v>
      </c>
      <c r="E12" s="108">
        <v>272</v>
      </c>
      <c r="F12" s="107" t="s">
        <v>22</v>
      </c>
      <c r="G12" s="108" t="s">
        <v>22</v>
      </c>
      <c r="H12" s="107" t="s">
        <v>22</v>
      </c>
      <c r="I12" s="108" t="s">
        <v>22</v>
      </c>
      <c r="J12" s="123" t="s">
        <v>23</v>
      </c>
      <c r="K12" s="123" t="s">
        <v>23</v>
      </c>
    </row>
    <row r="13" spans="1:11" ht="16.5" customHeight="1">
      <c r="A13" s="113" t="s">
        <v>78</v>
      </c>
      <c r="B13" s="107">
        <v>26</v>
      </c>
      <c r="C13" s="108">
        <v>19050</v>
      </c>
      <c r="D13" s="107">
        <v>21</v>
      </c>
      <c r="E13" s="108">
        <v>5630</v>
      </c>
      <c r="F13" s="107">
        <v>29</v>
      </c>
      <c r="G13" s="108">
        <v>6560</v>
      </c>
      <c r="H13" s="107">
        <v>43</v>
      </c>
      <c r="I13" s="108">
        <v>14560</v>
      </c>
      <c r="J13" s="124">
        <v>49</v>
      </c>
      <c r="K13" s="124">
        <v>19240</v>
      </c>
    </row>
    <row r="14" spans="1:11" ht="16.5" customHeight="1">
      <c r="A14" s="113" t="s">
        <v>77</v>
      </c>
      <c r="B14" s="107">
        <v>4</v>
      </c>
      <c r="C14" s="108">
        <v>3000</v>
      </c>
      <c r="D14" s="107">
        <v>2</v>
      </c>
      <c r="E14" s="108">
        <v>826</v>
      </c>
      <c r="F14" s="107">
        <v>1</v>
      </c>
      <c r="G14" s="108">
        <v>350</v>
      </c>
      <c r="H14" s="107">
        <v>2</v>
      </c>
      <c r="I14" s="108">
        <v>100</v>
      </c>
      <c r="J14" s="122" t="s">
        <v>23</v>
      </c>
      <c r="K14" s="122" t="s">
        <v>23</v>
      </c>
    </row>
    <row r="15" spans="1:11" ht="16.5" customHeight="1">
      <c r="A15" s="113" t="s">
        <v>76</v>
      </c>
      <c r="B15" s="107">
        <v>1</v>
      </c>
      <c r="C15" s="108">
        <v>800</v>
      </c>
      <c r="D15" s="107" t="s">
        <v>22</v>
      </c>
      <c r="E15" s="108" t="s">
        <v>22</v>
      </c>
      <c r="F15" s="107" t="s">
        <v>22</v>
      </c>
      <c r="G15" s="108" t="s">
        <v>22</v>
      </c>
      <c r="H15" s="107" t="s">
        <v>22</v>
      </c>
      <c r="I15" s="108" t="s">
        <v>22</v>
      </c>
      <c r="J15" s="123" t="s">
        <v>23</v>
      </c>
      <c r="K15" s="122" t="s">
        <v>23</v>
      </c>
    </row>
    <row r="16" spans="1:11" ht="16.5" customHeight="1">
      <c r="A16" s="113" t="s">
        <v>75</v>
      </c>
      <c r="B16" s="107">
        <v>1</v>
      </c>
      <c r="C16" s="108">
        <v>800</v>
      </c>
      <c r="D16" s="107" t="s">
        <v>22</v>
      </c>
      <c r="E16" s="108" t="s">
        <v>22</v>
      </c>
      <c r="F16" s="107">
        <v>2</v>
      </c>
      <c r="G16" s="108">
        <v>800</v>
      </c>
      <c r="H16" s="107">
        <v>1</v>
      </c>
      <c r="I16" s="108">
        <v>453</v>
      </c>
      <c r="J16" s="122" t="s">
        <v>23</v>
      </c>
      <c r="K16" s="122" t="s">
        <v>23</v>
      </c>
    </row>
    <row r="17" spans="1:11" ht="16.5" customHeight="1" thickBot="1">
      <c r="A17" s="112" t="s">
        <v>74</v>
      </c>
      <c r="B17" s="110">
        <v>26</v>
      </c>
      <c r="C17" s="111">
        <v>17198</v>
      </c>
      <c r="D17" s="110">
        <v>20</v>
      </c>
      <c r="E17" s="111">
        <v>1862</v>
      </c>
      <c r="F17" s="110">
        <v>19</v>
      </c>
      <c r="G17" s="111">
        <v>4057</v>
      </c>
      <c r="H17" s="110">
        <v>27</v>
      </c>
      <c r="I17" s="111">
        <v>8875</v>
      </c>
      <c r="J17" s="121">
        <v>25</v>
      </c>
      <c r="K17" s="121">
        <v>8760</v>
      </c>
    </row>
    <row r="18" spans="1:11" ht="21" customHeight="1">
      <c r="A18" s="590" t="s">
        <v>645</v>
      </c>
      <c r="B18" s="109"/>
      <c r="C18" s="109"/>
      <c r="D18" s="107"/>
      <c r="E18" s="108"/>
      <c r="F18" s="107"/>
      <c r="G18" s="108"/>
      <c r="H18" s="107"/>
      <c r="I18" s="108"/>
      <c r="J18" s="120"/>
    </row>
    <row r="19" spans="1:11" ht="21" customHeight="1" thickBot="1">
      <c r="A19" s="119" t="s">
        <v>95</v>
      </c>
      <c r="B19" s="118"/>
      <c r="C19" s="118"/>
    </row>
    <row r="20" spans="1:11" ht="16.5" customHeight="1">
      <c r="A20" s="806" t="s">
        <v>39</v>
      </c>
      <c r="B20" s="808" t="s">
        <v>36</v>
      </c>
      <c r="C20" s="809"/>
      <c r="D20" s="808" t="s">
        <v>94</v>
      </c>
      <c r="E20" s="809"/>
      <c r="F20" s="808" t="s">
        <v>93</v>
      </c>
      <c r="G20" s="810"/>
      <c r="H20" s="808" t="s">
        <v>92</v>
      </c>
      <c r="I20" s="810"/>
      <c r="J20" s="811" t="s">
        <v>91</v>
      </c>
      <c r="K20" s="812"/>
    </row>
    <row r="21" spans="1:11" ht="16.5" customHeight="1">
      <c r="A21" s="807"/>
      <c r="B21" s="116" t="s">
        <v>90</v>
      </c>
      <c r="C21" s="116" t="s">
        <v>89</v>
      </c>
      <c r="D21" s="116" t="s">
        <v>90</v>
      </c>
      <c r="E21" s="117" t="s">
        <v>89</v>
      </c>
      <c r="F21" s="116" t="s">
        <v>90</v>
      </c>
      <c r="G21" s="117" t="s">
        <v>89</v>
      </c>
      <c r="H21" s="116" t="s">
        <v>90</v>
      </c>
      <c r="I21" s="116" t="s">
        <v>89</v>
      </c>
      <c r="J21" s="115" t="s">
        <v>88</v>
      </c>
      <c r="K21" s="591" t="s">
        <v>87</v>
      </c>
    </row>
    <row r="22" spans="1:11" ht="16.5" customHeight="1">
      <c r="A22" s="114" t="s">
        <v>86</v>
      </c>
      <c r="B22" s="107">
        <v>92</v>
      </c>
      <c r="C22" s="108">
        <v>23059</v>
      </c>
      <c r="D22" s="107">
        <v>74</v>
      </c>
      <c r="E22" s="108">
        <v>6029</v>
      </c>
      <c r="F22" s="107">
        <v>93</v>
      </c>
      <c r="G22" s="108">
        <v>7825</v>
      </c>
      <c r="H22" s="107">
        <v>32</v>
      </c>
      <c r="I22" s="108">
        <v>4055</v>
      </c>
      <c r="J22" s="107" t="s">
        <v>22</v>
      </c>
      <c r="K22" s="107" t="s">
        <v>22</v>
      </c>
    </row>
    <row r="23" spans="1:11" ht="16.5" customHeight="1">
      <c r="A23" s="113" t="s">
        <v>85</v>
      </c>
      <c r="B23" s="107">
        <v>3</v>
      </c>
      <c r="C23" s="108">
        <v>800</v>
      </c>
      <c r="D23" s="107">
        <v>3</v>
      </c>
      <c r="E23" s="108">
        <v>350</v>
      </c>
      <c r="F23" s="107">
        <v>2</v>
      </c>
      <c r="G23" s="108">
        <v>283</v>
      </c>
      <c r="H23" s="107">
        <v>1</v>
      </c>
      <c r="I23" s="108">
        <v>240</v>
      </c>
      <c r="J23" s="107" t="s">
        <v>22</v>
      </c>
      <c r="K23" s="107" t="s">
        <v>22</v>
      </c>
    </row>
    <row r="24" spans="1:11" ht="16.5" customHeight="1">
      <c r="A24" s="113" t="s">
        <v>84</v>
      </c>
      <c r="B24" s="107" t="s">
        <v>22</v>
      </c>
      <c r="C24" s="108" t="s">
        <v>22</v>
      </c>
      <c r="D24" s="107" t="s">
        <v>22</v>
      </c>
      <c r="E24" s="108" t="s">
        <v>22</v>
      </c>
      <c r="F24" s="107">
        <v>1</v>
      </c>
      <c r="G24" s="108">
        <v>200</v>
      </c>
      <c r="H24" s="107" t="s">
        <v>22</v>
      </c>
      <c r="I24" s="108" t="s">
        <v>22</v>
      </c>
      <c r="J24" s="107" t="s">
        <v>22</v>
      </c>
      <c r="K24" s="107" t="s">
        <v>22</v>
      </c>
    </row>
    <row r="25" spans="1:11" ht="16.5" customHeight="1">
      <c r="A25" s="113" t="s">
        <v>83</v>
      </c>
      <c r="B25" s="107" t="s">
        <v>22</v>
      </c>
      <c r="C25" s="108" t="s">
        <v>22</v>
      </c>
      <c r="D25" s="107" t="s">
        <v>22</v>
      </c>
      <c r="E25" s="108" t="s">
        <v>22</v>
      </c>
      <c r="F25" s="107">
        <v>2</v>
      </c>
      <c r="G25" s="108">
        <v>116</v>
      </c>
      <c r="H25" s="107" t="s">
        <v>22</v>
      </c>
      <c r="I25" s="108" t="s">
        <v>22</v>
      </c>
      <c r="J25" s="107" t="s">
        <v>22</v>
      </c>
      <c r="K25" s="107" t="s">
        <v>22</v>
      </c>
    </row>
    <row r="26" spans="1:11" ht="16.5" customHeight="1">
      <c r="A26" s="113" t="s">
        <v>82</v>
      </c>
      <c r="B26" s="107" t="s">
        <v>22</v>
      </c>
      <c r="C26" s="108" t="s">
        <v>22</v>
      </c>
      <c r="D26" s="107" t="s">
        <v>22</v>
      </c>
      <c r="E26" s="108" t="s">
        <v>22</v>
      </c>
      <c r="F26" s="107">
        <v>1</v>
      </c>
      <c r="G26" s="108">
        <v>188</v>
      </c>
      <c r="H26" s="107" t="s">
        <v>22</v>
      </c>
      <c r="I26" s="108" t="s">
        <v>22</v>
      </c>
      <c r="J26" s="107" t="s">
        <v>22</v>
      </c>
      <c r="K26" s="107" t="s">
        <v>22</v>
      </c>
    </row>
    <row r="27" spans="1:11" ht="16.5" customHeight="1">
      <c r="A27" s="113" t="s">
        <v>81</v>
      </c>
      <c r="B27" s="107" t="s">
        <v>22</v>
      </c>
      <c r="C27" s="108" t="s">
        <v>22</v>
      </c>
      <c r="D27" s="107" t="s">
        <v>22</v>
      </c>
      <c r="E27" s="108" t="s">
        <v>22</v>
      </c>
      <c r="F27" s="107" t="s">
        <v>22</v>
      </c>
      <c r="G27" s="108" t="s">
        <v>22</v>
      </c>
      <c r="H27" s="107" t="s">
        <v>22</v>
      </c>
      <c r="I27" s="108" t="s">
        <v>22</v>
      </c>
      <c r="J27" s="107" t="s">
        <v>22</v>
      </c>
      <c r="K27" s="107" t="s">
        <v>22</v>
      </c>
    </row>
    <row r="28" spans="1:11" ht="16.5" customHeight="1">
      <c r="A28" s="113" t="s">
        <v>80</v>
      </c>
      <c r="B28" s="107" t="s">
        <v>22</v>
      </c>
      <c r="C28" s="108" t="s">
        <v>22</v>
      </c>
      <c r="D28" s="107">
        <v>3</v>
      </c>
      <c r="E28" s="108">
        <v>390</v>
      </c>
      <c r="F28" s="107" t="s">
        <v>22</v>
      </c>
      <c r="G28" s="108" t="s">
        <v>22</v>
      </c>
      <c r="H28" s="107" t="s">
        <v>22</v>
      </c>
      <c r="I28" s="108" t="s">
        <v>22</v>
      </c>
      <c r="J28" s="107" t="s">
        <v>22</v>
      </c>
      <c r="K28" s="107" t="s">
        <v>22</v>
      </c>
    </row>
    <row r="29" spans="1:11" ht="16.5" customHeight="1">
      <c r="A29" s="113" t="s">
        <v>79</v>
      </c>
      <c r="B29" s="107">
        <v>2</v>
      </c>
      <c r="C29" s="108">
        <v>400</v>
      </c>
      <c r="D29" s="107" t="s">
        <v>22</v>
      </c>
      <c r="E29" s="108" t="s">
        <v>22</v>
      </c>
      <c r="F29" s="107" t="s">
        <v>22</v>
      </c>
      <c r="G29" s="108" t="s">
        <v>22</v>
      </c>
      <c r="H29" s="107" t="s">
        <v>22</v>
      </c>
      <c r="I29" s="108" t="s">
        <v>22</v>
      </c>
      <c r="J29" s="107" t="s">
        <v>22</v>
      </c>
      <c r="K29" s="107" t="s">
        <v>22</v>
      </c>
    </row>
    <row r="30" spans="1:11" ht="16.5" customHeight="1">
      <c r="A30" s="113" t="s">
        <v>78</v>
      </c>
      <c r="B30" s="107">
        <v>54</v>
      </c>
      <c r="C30" s="108">
        <v>10740</v>
      </c>
      <c r="D30" s="107">
        <v>43</v>
      </c>
      <c r="E30" s="108">
        <v>3192</v>
      </c>
      <c r="F30" s="107">
        <v>62</v>
      </c>
      <c r="G30" s="108">
        <v>4520</v>
      </c>
      <c r="H30" s="107">
        <v>22</v>
      </c>
      <c r="I30" s="108">
        <v>2080</v>
      </c>
      <c r="J30" s="107" t="s">
        <v>22</v>
      </c>
      <c r="K30" s="107" t="s">
        <v>22</v>
      </c>
    </row>
    <row r="31" spans="1:11" ht="16.5" customHeight="1">
      <c r="A31" s="113" t="s">
        <v>77</v>
      </c>
      <c r="B31" s="107">
        <v>4</v>
      </c>
      <c r="C31" s="108">
        <v>1000</v>
      </c>
      <c r="D31" s="107">
        <v>5</v>
      </c>
      <c r="E31" s="108">
        <v>587</v>
      </c>
      <c r="F31" s="107">
        <v>2</v>
      </c>
      <c r="G31" s="108">
        <v>380</v>
      </c>
      <c r="H31" s="107">
        <v>0</v>
      </c>
      <c r="I31" s="108">
        <v>0</v>
      </c>
      <c r="J31" s="107" t="s">
        <v>22</v>
      </c>
      <c r="K31" s="107" t="s">
        <v>22</v>
      </c>
    </row>
    <row r="32" spans="1:11" ht="16.5" customHeight="1">
      <c r="A32" s="113" t="s">
        <v>76</v>
      </c>
      <c r="B32" s="107" t="s">
        <v>22</v>
      </c>
      <c r="C32" s="108" t="s">
        <v>22</v>
      </c>
      <c r="D32" s="107" t="s">
        <v>22</v>
      </c>
      <c r="E32" s="108" t="s">
        <v>22</v>
      </c>
      <c r="F32" s="107">
        <v>1</v>
      </c>
      <c r="G32" s="108">
        <v>100</v>
      </c>
      <c r="H32" s="107">
        <v>0</v>
      </c>
      <c r="I32" s="108">
        <v>0</v>
      </c>
      <c r="J32" s="107" t="s">
        <v>22</v>
      </c>
      <c r="K32" s="107" t="s">
        <v>22</v>
      </c>
    </row>
    <row r="33" spans="1:11" ht="16.5" customHeight="1">
      <c r="A33" s="113" t="s">
        <v>75</v>
      </c>
      <c r="B33" s="107" t="s">
        <v>22</v>
      </c>
      <c r="C33" s="108" t="s">
        <v>22</v>
      </c>
      <c r="D33" s="107">
        <v>1</v>
      </c>
      <c r="E33" s="108">
        <v>90</v>
      </c>
      <c r="F33" s="107" t="s">
        <v>22</v>
      </c>
      <c r="G33" s="108" t="s">
        <v>22</v>
      </c>
      <c r="H33" s="107">
        <v>0</v>
      </c>
      <c r="I33" s="108">
        <v>0</v>
      </c>
      <c r="J33" s="107" t="s">
        <v>22</v>
      </c>
      <c r="K33" s="107" t="s">
        <v>22</v>
      </c>
    </row>
    <row r="34" spans="1:11" ht="16.5" customHeight="1" thickBot="1">
      <c r="A34" s="112" t="s">
        <v>74</v>
      </c>
      <c r="B34" s="110">
        <v>29</v>
      </c>
      <c r="C34" s="111">
        <v>10119</v>
      </c>
      <c r="D34" s="110">
        <v>19</v>
      </c>
      <c r="E34" s="111">
        <v>1420</v>
      </c>
      <c r="F34" s="110">
        <v>22</v>
      </c>
      <c r="G34" s="111">
        <v>2038</v>
      </c>
      <c r="H34" s="110">
        <v>9</v>
      </c>
      <c r="I34" s="111">
        <v>1735</v>
      </c>
      <c r="J34" s="110" t="s">
        <v>22</v>
      </c>
      <c r="K34" s="110" t="s">
        <v>22</v>
      </c>
    </row>
    <row r="35" spans="1:11" ht="16.5" customHeight="1">
      <c r="A35" s="590" t="s">
        <v>644</v>
      </c>
      <c r="B35" s="107"/>
      <c r="C35" s="108"/>
      <c r="D35" s="107"/>
      <c r="E35" s="108"/>
      <c r="F35" s="107"/>
      <c r="G35" s="108"/>
      <c r="H35" s="107"/>
      <c r="I35" s="108"/>
      <c r="K35" s="107"/>
    </row>
    <row r="36" spans="1:11" ht="15">
      <c r="A36" s="106" t="s">
        <v>73</v>
      </c>
      <c r="B36" s="106"/>
      <c r="C36" s="106"/>
      <c r="D36" s="106"/>
      <c r="E36" s="106"/>
      <c r="J36" s="103"/>
    </row>
  </sheetData>
  <sheetProtection selectLockedCells="1" selectUnlockedCells="1"/>
  <mergeCells count="12">
    <mergeCell ref="F3:G3"/>
    <mergeCell ref="H3:I3"/>
    <mergeCell ref="D20:E20"/>
    <mergeCell ref="F20:G20"/>
    <mergeCell ref="J3:K3"/>
    <mergeCell ref="J20:K20"/>
    <mergeCell ref="H20:I20"/>
    <mergeCell ref="A20:A21"/>
    <mergeCell ref="B20:C20"/>
    <mergeCell ref="A3:A4"/>
    <mergeCell ref="B3:C3"/>
    <mergeCell ref="D3:E3"/>
  </mergeCells>
  <phoneticPr fontId="4"/>
  <pageMargins left="0.55118110236220474" right="0.55118110236220474" top="0.98425196850393704" bottom="0.98425196850393704" header="0.51181102362204722" footer="0.51181102362204722"/>
  <pageSetup paperSize="9" scale="88" firstPageNumber="0" orientation="portrait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22"/>
  <sheetViews>
    <sheetView view="pageBreakPreview" zoomScale="80" zoomScaleNormal="100" zoomScaleSheetLayoutView="80" workbookViewId="0"/>
  </sheetViews>
  <sheetFormatPr defaultColWidth="9" defaultRowHeight="13.2"/>
  <cols>
    <col min="1" max="1" width="12.19921875" style="131" customWidth="1"/>
    <col min="2" max="14" width="7.69921875" style="130" customWidth="1"/>
    <col min="15" max="15" width="9" style="130" customWidth="1"/>
    <col min="16" max="16384" width="9" style="130"/>
  </cols>
  <sheetData>
    <row r="1" spans="1:14" ht="29.25" customHeight="1">
      <c r="A1" s="171" t="s">
        <v>121</v>
      </c>
    </row>
    <row r="2" spans="1:14" s="146" customFormat="1" ht="17.25" customHeight="1" thickBot="1">
      <c r="A2" s="156" t="s">
        <v>120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</row>
    <row r="3" spans="1:14" s="146" customFormat="1" ht="45" customHeight="1">
      <c r="A3" s="813" t="s">
        <v>113</v>
      </c>
      <c r="B3" s="815" t="s">
        <v>119</v>
      </c>
      <c r="C3" s="816"/>
      <c r="D3" s="817" t="s">
        <v>118</v>
      </c>
      <c r="E3" s="818"/>
      <c r="F3" s="823" t="s">
        <v>117</v>
      </c>
      <c r="G3" s="824"/>
      <c r="H3" s="823" t="s">
        <v>116</v>
      </c>
      <c r="I3" s="824"/>
      <c r="J3" s="825" t="s">
        <v>115</v>
      </c>
      <c r="K3" s="826"/>
      <c r="L3" s="821"/>
      <c r="M3" s="822"/>
      <c r="N3" s="170"/>
    </row>
    <row r="4" spans="1:14" s="146" customFormat="1" ht="17.25" customHeight="1">
      <c r="A4" s="814"/>
      <c r="B4" s="152" t="s">
        <v>107</v>
      </c>
      <c r="C4" s="151" t="s">
        <v>106</v>
      </c>
      <c r="D4" s="151" t="s">
        <v>107</v>
      </c>
      <c r="E4" s="151" t="s">
        <v>106</v>
      </c>
      <c r="F4" s="151" t="s">
        <v>107</v>
      </c>
      <c r="G4" s="151" t="s">
        <v>106</v>
      </c>
      <c r="H4" s="151" t="s">
        <v>107</v>
      </c>
      <c r="I4" s="169" t="s">
        <v>106</v>
      </c>
      <c r="J4" s="168" t="s">
        <v>107</v>
      </c>
      <c r="K4" s="167" t="s">
        <v>106</v>
      </c>
      <c r="L4" s="149"/>
      <c r="M4" s="149"/>
      <c r="N4" s="149"/>
    </row>
    <row r="5" spans="1:14" s="146" customFormat="1" ht="17.25" customHeight="1">
      <c r="A5" s="145" t="s">
        <v>105</v>
      </c>
      <c r="B5" s="165">
        <v>193</v>
      </c>
      <c r="C5" s="165">
        <v>3716</v>
      </c>
      <c r="D5" s="165">
        <v>34</v>
      </c>
      <c r="E5" s="165">
        <v>560</v>
      </c>
      <c r="F5" s="165">
        <v>48</v>
      </c>
      <c r="G5" s="166">
        <v>1306</v>
      </c>
      <c r="H5" s="165">
        <v>53</v>
      </c>
      <c r="I5" s="165">
        <v>895</v>
      </c>
      <c r="J5" s="165">
        <v>58</v>
      </c>
      <c r="K5" s="165">
        <v>955</v>
      </c>
      <c r="L5" s="165"/>
      <c r="M5" s="165"/>
      <c r="N5" s="165"/>
    </row>
    <row r="6" spans="1:14" s="146" customFormat="1" ht="17.25" customHeight="1">
      <c r="A6" s="145" t="s">
        <v>35</v>
      </c>
      <c r="B6" s="144">
        <v>94</v>
      </c>
      <c r="C6" s="144">
        <v>1244</v>
      </c>
      <c r="D6" s="144">
        <v>19</v>
      </c>
      <c r="E6" s="144">
        <v>235</v>
      </c>
      <c r="F6" s="144">
        <v>21</v>
      </c>
      <c r="G6" s="164">
        <v>348</v>
      </c>
      <c r="H6" s="144">
        <v>22</v>
      </c>
      <c r="I6" s="144">
        <v>263</v>
      </c>
      <c r="J6" s="144">
        <v>32</v>
      </c>
      <c r="K6" s="144">
        <v>398</v>
      </c>
      <c r="L6" s="144"/>
      <c r="M6" s="144"/>
      <c r="N6" s="144"/>
    </row>
    <row r="7" spans="1:14" s="146" customFormat="1" ht="17.25" customHeight="1">
      <c r="A7" s="145" t="s">
        <v>34</v>
      </c>
      <c r="B7" s="144">
        <v>198</v>
      </c>
      <c r="C7" s="144">
        <v>2748</v>
      </c>
      <c r="D7" s="144">
        <v>33</v>
      </c>
      <c r="E7" s="144">
        <v>392</v>
      </c>
      <c r="F7" s="144">
        <v>62</v>
      </c>
      <c r="G7" s="164">
        <v>1086</v>
      </c>
      <c r="H7" s="144">
        <v>47</v>
      </c>
      <c r="I7" s="144">
        <v>563</v>
      </c>
      <c r="J7" s="144">
        <v>56</v>
      </c>
      <c r="K7" s="144">
        <v>707</v>
      </c>
      <c r="L7" s="144"/>
      <c r="M7" s="144"/>
      <c r="N7" s="144"/>
    </row>
    <row r="8" spans="1:14" s="143" customFormat="1" ht="17.25" customHeight="1">
      <c r="A8" s="145" t="s">
        <v>33</v>
      </c>
      <c r="B8" s="144">
        <v>191</v>
      </c>
      <c r="C8" s="144">
        <v>2980</v>
      </c>
      <c r="D8" s="144">
        <v>35</v>
      </c>
      <c r="E8" s="144">
        <v>512</v>
      </c>
      <c r="F8" s="144">
        <v>51</v>
      </c>
      <c r="G8" s="164">
        <v>1062</v>
      </c>
      <c r="H8" s="144">
        <v>44</v>
      </c>
      <c r="I8" s="144">
        <v>541</v>
      </c>
      <c r="J8" s="144">
        <v>61</v>
      </c>
      <c r="K8" s="144">
        <v>865</v>
      </c>
      <c r="L8" s="144"/>
      <c r="M8" s="144"/>
      <c r="N8" s="144"/>
    </row>
    <row r="9" spans="1:14" s="139" customFormat="1" ht="17.25" customHeight="1" thickBot="1">
      <c r="A9" s="142" t="s">
        <v>40</v>
      </c>
      <c r="B9" s="141">
        <f>SUM(D9,F9,H9,J9)</f>
        <v>204</v>
      </c>
      <c r="C9" s="141">
        <f>SUM(E9,G9,I9,K9)</f>
        <v>3380</v>
      </c>
      <c r="D9" s="141">
        <v>35</v>
      </c>
      <c r="E9" s="141">
        <v>512</v>
      </c>
      <c r="F9" s="141">
        <v>55</v>
      </c>
      <c r="G9" s="163">
        <v>1279</v>
      </c>
      <c r="H9" s="141">
        <v>55</v>
      </c>
      <c r="I9" s="141">
        <v>708</v>
      </c>
      <c r="J9" s="141">
        <v>59</v>
      </c>
      <c r="K9" s="141">
        <v>881</v>
      </c>
      <c r="L9" s="140"/>
      <c r="M9" s="140"/>
      <c r="N9" s="140"/>
    </row>
    <row r="10" spans="1:14" s="146" customFormat="1" ht="17.25" customHeight="1">
      <c r="A10" s="162"/>
      <c r="B10" s="161"/>
      <c r="C10" s="161"/>
      <c r="D10" s="158"/>
      <c r="E10" s="158"/>
      <c r="F10" s="160"/>
      <c r="G10" s="159"/>
      <c r="H10" s="158"/>
      <c r="I10" s="158"/>
      <c r="J10" s="158"/>
      <c r="K10" s="158"/>
      <c r="L10" s="158"/>
      <c r="M10" s="158"/>
      <c r="N10" s="158"/>
    </row>
    <row r="11" spans="1:14" s="146" customFormat="1" ht="17.25" customHeight="1">
      <c r="A11" s="157"/>
      <c r="B11" s="154"/>
      <c r="C11" s="154"/>
      <c r="D11" s="154"/>
      <c r="E11" s="154"/>
      <c r="F11" s="154"/>
      <c r="G11" s="154"/>
      <c r="H11" s="154"/>
      <c r="I11" s="154"/>
      <c r="J11" s="154"/>
      <c r="K11" s="154"/>
      <c r="L11" s="154"/>
      <c r="M11" s="154"/>
      <c r="N11" s="154"/>
    </row>
    <row r="12" spans="1:14" s="146" customFormat="1" ht="17.25" customHeight="1" thickBot="1">
      <c r="A12" s="156" t="s">
        <v>114</v>
      </c>
      <c r="B12" s="154"/>
      <c r="C12" s="154"/>
      <c r="D12" s="154"/>
      <c r="E12" s="154"/>
      <c r="F12" s="154"/>
      <c r="G12" s="154"/>
      <c r="H12" s="155"/>
      <c r="I12" s="155"/>
      <c r="J12" s="155"/>
      <c r="K12" s="155"/>
      <c r="L12" s="154"/>
      <c r="M12" s="154"/>
      <c r="N12" s="154"/>
    </row>
    <row r="13" spans="1:14" s="146" customFormat="1" ht="45" customHeight="1">
      <c r="A13" s="813" t="s">
        <v>113</v>
      </c>
      <c r="B13" s="819" t="s">
        <v>112</v>
      </c>
      <c r="C13" s="816"/>
      <c r="D13" s="820" t="s">
        <v>111</v>
      </c>
      <c r="E13" s="816"/>
      <c r="F13" s="820" t="s">
        <v>110</v>
      </c>
      <c r="G13" s="816"/>
      <c r="H13" s="823" t="s">
        <v>109</v>
      </c>
      <c r="I13" s="816"/>
      <c r="J13" s="707" t="s">
        <v>108</v>
      </c>
      <c r="K13" s="707"/>
      <c r="L13" s="821"/>
      <c r="M13" s="821"/>
      <c r="N13" s="153"/>
    </row>
    <row r="14" spans="1:14" s="146" customFormat="1" ht="17.25" customHeight="1">
      <c r="A14" s="814"/>
      <c r="B14" s="152" t="s">
        <v>107</v>
      </c>
      <c r="C14" s="151" t="s">
        <v>106</v>
      </c>
      <c r="D14" s="151" t="s">
        <v>107</v>
      </c>
      <c r="E14" s="151" t="s">
        <v>106</v>
      </c>
      <c r="F14" s="151" t="s">
        <v>107</v>
      </c>
      <c r="G14" s="151" t="s">
        <v>106</v>
      </c>
      <c r="H14" s="151" t="s">
        <v>107</v>
      </c>
      <c r="I14" s="151" t="s">
        <v>106</v>
      </c>
      <c r="J14" s="151" t="s">
        <v>107</v>
      </c>
      <c r="K14" s="150" t="s">
        <v>106</v>
      </c>
      <c r="L14" s="149"/>
      <c r="M14" s="149"/>
      <c r="N14" s="149"/>
    </row>
    <row r="15" spans="1:14" s="146" customFormat="1" ht="17.25" customHeight="1">
      <c r="A15" s="145" t="s">
        <v>105</v>
      </c>
      <c r="B15" s="144">
        <v>188</v>
      </c>
      <c r="C15" s="144">
        <v>3648</v>
      </c>
      <c r="D15" s="144">
        <v>2</v>
      </c>
      <c r="E15" s="144">
        <v>92</v>
      </c>
      <c r="F15" s="144">
        <v>9</v>
      </c>
      <c r="G15" s="144">
        <v>543</v>
      </c>
      <c r="H15" s="144" t="s">
        <v>104</v>
      </c>
      <c r="I15" s="144" t="s">
        <v>104</v>
      </c>
      <c r="J15" s="148">
        <v>177</v>
      </c>
      <c r="K15" s="144">
        <v>3013</v>
      </c>
      <c r="L15" s="147"/>
      <c r="M15" s="147"/>
      <c r="N15" s="147"/>
    </row>
    <row r="16" spans="1:14" s="146" customFormat="1" ht="17.25" customHeight="1">
      <c r="A16" s="145" t="s">
        <v>35</v>
      </c>
      <c r="B16" s="144">
        <v>75</v>
      </c>
      <c r="C16" s="144">
        <v>1192</v>
      </c>
      <c r="D16" s="144">
        <v>2</v>
      </c>
      <c r="E16" s="144">
        <v>55</v>
      </c>
      <c r="F16" s="144">
        <v>9</v>
      </c>
      <c r="G16" s="144">
        <v>329</v>
      </c>
      <c r="H16" s="144" t="s">
        <v>104</v>
      </c>
      <c r="I16" s="144" t="s">
        <v>104</v>
      </c>
      <c r="J16" s="144">
        <v>64</v>
      </c>
      <c r="K16" s="144">
        <v>808</v>
      </c>
      <c r="L16" s="144"/>
      <c r="M16" s="144"/>
      <c r="N16" s="144"/>
    </row>
    <row r="17" spans="1:14" s="146" customFormat="1" ht="17.25" customHeight="1">
      <c r="A17" s="145" t="s">
        <v>34</v>
      </c>
      <c r="B17" s="144">
        <v>117</v>
      </c>
      <c r="C17" s="144">
        <v>1813</v>
      </c>
      <c r="D17" s="144">
        <v>2</v>
      </c>
      <c r="E17" s="144">
        <v>68</v>
      </c>
      <c r="F17" s="144">
        <v>9</v>
      </c>
      <c r="G17" s="144">
        <v>233</v>
      </c>
      <c r="H17" s="144">
        <v>3</v>
      </c>
      <c r="I17" s="144">
        <v>41</v>
      </c>
      <c r="J17" s="144">
        <v>106</v>
      </c>
      <c r="K17" s="144">
        <v>1512</v>
      </c>
      <c r="L17" s="144"/>
      <c r="M17" s="144"/>
      <c r="N17" s="144"/>
    </row>
    <row r="18" spans="1:14" s="143" customFormat="1" ht="17.25" customHeight="1">
      <c r="A18" s="145" t="s">
        <v>33</v>
      </c>
      <c r="B18" s="144">
        <v>162</v>
      </c>
      <c r="C18" s="144">
        <v>2417</v>
      </c>
      <c r="D18" s="144">
        <v>2</v>
      </c>
      <c r="E18" s="144">
        <v>61</v>
      </c>
      <c r="F18" s="144">
        <v>9</v>
      </c>
      <c r="G18" s="144">
        <v>228</v>
      </c>
      <c r="H18" s="144">
        <v>3</v>
      </c>
      <c r="I18" s="144">
        <v>67</v>
      </c>
      <c r="J18" s="144">
        <v>151</v>
      </c>
      <c r="K18" s="144">
        <v>2128</v>
      </c>
      <c r="L18" s="144"/>
      <c r="M18" s="144"/>
      <c r="N18" s="144"/>
    </row>
    <row r="19" spans="1:14" s="139" customFormat="1" ht="17.25" customHeight="1" thickBot="1">
      <c r="A19" s="142" t="s">
        <v>32</v>
      </c>
      <c r="B19" s="141">
        <f>SUM(D19,F19,H19,J19)</f>
        <v>170</v>
      </c>
      <c r="C19" s="141">
        <f>SUM(E19,G19,I19,K19)</f>
        <v>3138</v>
      </c>
      <c r="D19" s="141">
        <v>2</v>
      </c>
      <c r="E19" s="141">
        <v>59</v>
      </c>
      <c r="F19" s="141">
        <v>8</v>
      </c>
      <c r="G19" s="141">
        <v>272</v>
      </c>
      <c r="H19" s="141">
        <v>3</v>
      </c>
      <c r="I19" s="141">
        <v>76</v>
      </c>
      <c r="J19" s="141">
        <v>157</v>
      </c>
      <c r="K19" s="141">
        <v>2731</v>
      </c>
      <c r="L19" s="140"/>
      <c r="M19" s="140"/>
      <c r="N19" s="140"/>
    </row>
    <row r="20" spans="1:14" s="136" customFormat="1" ht="17.25" customHeight="1">
      <c r="A20" s="138" t="s">
        <v>103</v>
      </c>
      <c r="K20" s="137"/>
      <c r="L20" s="137"/>
      <c r="M20" s="137"/>
      <c r="N20" s="137"/>
    </row>
    <row r="21" spans="1:14" s="132" customFormat="1">
      <c r="A21" s="135"/>
    </row>
    <row r="22" spans="1:14" s="132" customFormat="1" ht="15.75" customHeight="1">
      <c r="A22" s="134"/>
      <c r="B22" s="133"/>
      <c r="C22" s="133"/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</row>
  </sheetData>
  <mergeCells count="14">
    <mergeCell ref="L3:M3"/>
    <mergeCell ref="L13:M13"/>
    <mergeCell ref="F13:G13"/>
    <mergeCell ref="J13:K13"/>
    <mergeCell ref="F3:G3"/>
    <mergeCell ref="H3:I3"/>
    <mergeCell ref="J3:K3"/>
    <mergeCell ref="H13:I13"/>
    <mergeCell ref="A3:A4"/>
    <mergeCell ref="B3:C3"/>
    <mergeCell ref="D3:E3"/>
    <mergeCell ref="A13:A14"/>
    <mergeCell ref="B13:C13"/>
    <mergeCell ref="D13:E13"/>
  </mergeCells>
  <phoneticPr fontId="4"/>
  <pageMargins left="0.55118110236220474" right="0.55118110236220474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view="pageBreakPreview" zoomScaleNormal="100" zoomScaleSheetLayoutView="100" workbookViewId="0"/>
  </sheetViews>
  <sheetFormatPr defaultColWidth="9" defaultRowHeight="13.2"/>
  <cols>
    <col min="1" max="1" width="17.09765625" style="338" customWidth="1"/>
    <col min="2" max="7" width="11.69921875" style="336" customWidth="1"/>
    <col min="8" max="8" width="17.09765625" style="337" customWidth="1"/>
    <col min="9" max="14" width="11.09765625" style="337" customWidth="1"/>
    <col min="15" max="16384" width="9" style="336"/>
  </cols>
  <sheetData>
    <row r="1" spans="1:14" ht="29.25" customHeight="1">
      <c r="A1" s="395" t="s">
        <v>295</v>
      </c>
    </row>
    <row r="2" spans="1:14" ht="16.5" customHeight="1" thickBot="1">
      <c r="A2" s="362" t="s">
        <v>294</v>
      </c>
      <c r="B2" s="294"/>
      <c r="C2" s="294"/>
      <c r="D2" s="294"/>
      <c r="E2" s="294"/>
      <c r="F2" s="360" t="s">
        <v>288</v>
      </c>
      <c r="G2" s="294"/>
      <c r="H2" s="394"/>
      <c r="I2" s="363"/>
      <c r="J2" s="363"/>
      <c r="K2" s="363"/>
      <c r="L2" s="390"/>
      <c r="M2" s="383"/>
      <c r="N2" s="363"/>
    </row>
    <row r="3" spans="1:14" ht="16.5" customHeight="1">
      <c r="A3" s="374" t="s">
        <v>255</v>
      </c>
      <c r="B3" s="373" t="s">
        <v>86</v>
      </c>
      <c r="C3" s="373" t="s">
        <v>287</v>
      </c>
      <c r="D3" s="373" t="s">
        <v>286</v>
      </c>
      <c r="E3" s="373" t="s">
        <v>293</v>
      </c>
      <c r="F3" s="376" t="s">
        <v>284</v>
      </c>
      <c r="G3" s="393"/>
      <c r="H3" s="386"/>
      <c r="I3" s="386"/>
      <c r="J3" s="385"/>
      <c r="K3" s="385"/>
      <c r="L3" s="385"/>
      <c r="M3" s="385"/>
      <c r="N3" s="384"/>
    </row>
    <row r="4" spans="1:14" ht="16.5" customHeight="1">
      <c r="A4" s="356" t="s">
        <v>251</v>
      </c>
      <c r="B4" s="380">
        <v>586421</v>
      </c>
      <c r="C4" s="354">
        <v>13922</v>
      </c>
      <c r="D4" s="354">
        <v>18256</v>
      </c>
      <c r="E4" s="354">
        <v>38302</v>
      </c>
      <c r="F4" s="354">
        <v>68369</v>
      </c>
      <c r="G4" s="294"/>
      <c r="H4" s="382"/>
    </row>
    <row r="5" spans="1:14" s="238" customFormat="1" ht="16.5" customHeight="1">
      <c r="A5" s="356" t="s">
        <v>35</v>
      </c>
      <c r="B5" s="380">
        <v>537302</v>
      </c>
      <c r="C5" s="354">
        <v>11632</v>
      </c>
      <c r="D5" s="354">
        <v>14404</v>
      </c>
      <c r="E5" s="354">
        <v>33350</v>
      </c>
      <c r="F5" s="354">
        <v>44550</v>
      </c>
      <c r="G5" s="294"/>
      <c r="H5" s="382"/>
      <c r="I5" s="199"/>
      <c r="J5" s="199"/>
      <c r="K5" s="199"/>
      <c r="L5" s="199"/>
      <c r="M5" s="199"/>
      <c r="N5" s="199"/>
    </row>
    <row r="6" spans="1:14" s="238" customFormat="1" ht="16.5" customHeight="1">
      <c r="A6" s="356" t="s">
        <v>34</v>
      </c>
      <c r="B6" s="354">
        <v>539166</v>
      </c>
      <c r="C6" s="354">
        <v>11484</v>
      </c>
      <c r="D6" s="354">
        <v>14526</v>
      </c>
      <c r="E6" s="354">
        <v>32766</v>
      </c>
      <c r="F6" s="354">
        <v>45345</v>
      </c>
      <c r="G6" s="294"/>
      <c r="H6" s="382"/>
      <c r="I6" s="199"/>
      <c r="J6" s="199"/>
      <c r="K6" s="199"/>
      <c r="L6" s="199"/>
      <c r="M6" s="199"/>
      <c r="N6" s="199"/>
    </row>
    <row r="7" spans="1:14" s="199" customFormat="1" ht="16.5" customHeight="1">
      <c r="A7" s="356" t="s">
        <v>33</v>
      </c>
      <c r="B7" s="354">
        <v>543963</v>
      </c>
      <c r="C7" s="354">
        <v>11511</v>
      </c>
      <c r="D7" s="354">
        <v>14870</v>
      </c>
      <c r="E7" s="354">
        <v>32498</v>
      </c>
      <c r="F7" s="354">
        <v>44484</v>
      </c>
      <c r="G7" s="363"/>
      <c r="H7" s="382"/>
    </row>
    <row r="8" spans="1:14" s="337" customFormat="1" ht="16.5" customHeight="1" thickBot="1">
      <c r="A8" s="352" t="s">
        <v>648</v>
      </c>
      <c r="B8" s="350">
        <v>548009</v>
      </c>
      <c r="C8" s="350">
        <v>11599</v>
      </c>
      <c r="D8" s="350">
        <v>15130</v>
      </c>
      <c r="E8" s="350">
        <v>33171</v>
      </c>
      <c r="F8" s="350">
        <v>44233</v>
      </c>
      <c r="G8" s="387"/>
      <c r="H8" s="391"/>
    </row>
    <row r="9" spans="1:14" ht="16.5" customHeight="1" thickBot="1">
      <c r="A9" s="375"/>
      <c r="B9" s="294"/>
      <c r="C9" s="294"/>
      <c r="D9" s="294"/>
      <c r="E9" s="363"/>
      <c r="F9" s="363"/>
      <c r="G9" s="294"/>
      <c r="H9" s="392"/>
      <c r="I9" s="363"/>
      <c r="J9" s="363"/>
      <c r="K9" s="363"/>
      <c r="L9" s="363"/>
      <c r="M9" s="363"/>
      <c r="N9" s="363"/>
    </row>
    <row r="10" spans="1:14" ht="16.5" customHeight="1">
      <c r="A10" s="374" t="s">
        <v>255</v>
      </c>
      <c r="B10" s="373" t="s">
        <v>283</v>
      </c>
      <c r="C10" s="373" t="s">
        <v>282</v>
      </c>
      <c r="D10" s="376" t="s">
        <v>281</v>
      </c>
      <c r="E10" s="373" t="s">
        <v>280</v>
      </c>
      <c r="F10" s="376" t="s">
        <v>292</v>
      </c>
      <c r="G10" s="376" t="s">
        <v>278</v>
      </c>
    </row>
    <row r="11" spans="1:14" ht="16.5" customHeight="1">
      <c r="A11" s="356" t="s">
        <v>251</v>
      </c>
      <c r="B11" s="354">
        <v>30378</v>
      </c>
      <c r="C11" s="354">
        <v>44031</v>
      </c>
      <c r="D11" s="354">
        <v>16604</v>
      </c>
      <c r="E11" s="354">
        <v>39807</v>
      </c>
      <c r="F11" s="354">
        <v>5788</v>
      </c>
      <c r="G11" s="354">
        <v>141081</v>
      </c>
      <c r="H11" s="386"/>
      <c r="I11" s="386"/>
      <c r="J11" s="385"/>
      <c r="K11" s="385"/>
      <c r="L11" s="385"/>
      <c r="M11" s="385"/>
      <c r="N11" s="384"/>
    </row>
    <row r="12" spans="1:14" s="238" customFormat="1" ht="16.5" customHeight="1">
      <c r="A12" s="356" t="s">
        <v>35</v>
      </c>
      <c r="B12" s="354">
        <v>29288</v>
      </c>
      <c r="C12" s="354">
        <v>41466</v>
      </c>
      <c r="D12" s="354">
        <v>14862</v>
      </c>
      <c r="E12" s="354">
        <v>36923</v>
      </c>
      <c r="F12" s="354">
        <v>5186</v>
      </c>
      <c r="G12" s="354">
        <v>140174</v>
      </c>
      <c r="H12" s="382"/>
      <c r="I12" s="199"/>
      <c r="J12" s="199"/>
      <c r="K12" s="199"/>
      <c r="L12" s="199"/>
      <c r="M12" s="199"/>
      <c r="N12" s="199"/>
    </row>
    <row r="13" spans="1:14" s="238" customFormat="1" ht="16.5" customHeight="1">
      <c r="A13" s="356" t="s">
        <v>34</v>
      </c>
      <c r="B13" s="354">
        <v>29460</v>
      </c>
      <c r="C13" s="354">
        <v>40511</v>
      </c>
      <c r="D13" s="354">
        <v>14705</v>
      </c>
      <c r="E13" s="354">
        <v>36659</v>
      </c>
      <c r="F13" s="354">
        <v>5194</v>
      </c>
      <c r="G13" s="354">
        <v>141983</v>
      </c>
      <c r="H13" s="382"/>
      <c r="I13" s="199"/>
      <c r="J13" s="199"/>
      <c r="K13" s="199"/>
      <c r="L13" s="199"/>
      <c r="M13" s="199"/>
      <c r="N13" s="199"/>
    </row>
    <row r="14" spans="1:14" s="199" customFormat="1" ht="16.5" customHeight="1">
      <c r="A14" s="356" t="s">
        <v>33</v>
      </c>
      <c r="B14" s="354">
        <v>29995</v>
      </c>
      <c r="C14" s="354">
        <v>40315</v>
      </c>
      <c r="D14" s="354">
        <v>14725</v>
      </c>
      <c r="E14" s="354">
        <v>36760</v>
      </c>
      <c r="F14" s="354">
        <v>5285</v>
      </c>
      <c r="G14" s="354">
        <v>145108</v>
      </c>
      <c r="H14" s="382"/>
    </row>
    <row r="15" spans="1:14" s="337" customFormat="1" ht="16.5" customHeight="1" thickBot="1">
      <c r="A15" s="352" t="s">
        <v>648</v>
      </c>
      <c r="B15" s="350">
        <v>28517</v>
      </c>
      <c r="C15" s="350">
        <v>40210</v>
      </c>
      <c r="D15" s="350">
        <v>14917</v>
      </c>
      <c r="E15" s="350">
        <v>36938</v>
      </c>
      <c r="F15" s="350">
        <v>5373</v>
      </c>
      <c r="G15" s="350">
        <v>146169</v>
      </c>
      <c r="H15" s="391"/>
    </row>
    <row r="16" spans="1:14" ht="16.5" customHeight="1" thickBot="1">
      <c r="A16" s="375"/>
      <c r="B16" s="294"/>
      <c r="C16" s="294"/>
      <c r="D16" s="294"/>
      <c r="E16" s="363"/>
      <c r="F16" s="363"/>
      <c r="G16" s="294"/>
      <c r="H16" s="382"/>
    </row>
    <row r="17" spans="1:14" ht="16.5" customHeight="1">
      <c r="A17" s="374" t="s">
        <v>255</v>
      </c>
      <c r="B17" s="373" t="s">
        <v>277</v>
      </c>
      <c r="C17" s="373" t="s">
        <v>276</v>
      </c>
      <c r="D17" s="376" t="s">
        <v>275</v>
      </c>
      <c r="E17" s="373" t="s">
        <v>274</v>
      </c>
      <c r="F17" s="372" t="s">
        <v>273</v>
      </c>
      <c r="G17" s="372" t="s">
        <v>291</v>
      </c>
      <c r="H17" s="382"/>
    </row>
    <row r="18" spans="1:14" ht="16.5" customHeight="1">
      <c r="A18" s="356" t="s">
        <v>251</v>
      </c>
      <c r="B18" s="354">
        <v>90381</v>
      </c>
      <c r="C18" s="354">
        <v>53553</v>
      </c>
      <c r="D18" s="354">
        <v>3801</v>
      </c>
      <c r="E18" s="354">
        <v>11697</v>
      </c>
      <c r="F18" s="354">
        <v>2480</v>
      </c>
      <c r="G18" s="354">
        <v>7971</v>
      </c>
      <c r="H18" s="365"/>
    </row>
    <row r="19" spans="1:14" s="238" customFormat="1" ht="16.5" customHeight="1">
      <c r="A19" s="356" t="s">
        <v>35</v>
      </c>
      <c r="B19" s="354">
        <v>84076</v>
      </c>
      <c r="C19" s="354">
        <v>55403</v>
      </c>
      <c r="D19" s="354">
        <v>3889</v>
      </c>
      <c r="E19" s="354">
        <v>11844</v>
      </c>
      <c r="F19" s="354">
        <v>2638</v>
      </c>
      <c r="G19" s="354">
        <v>7617</v>
      </c>
      <c r="H19" s="363"/>
      <c r="I19" s="363"/>
      <c r="J19" s="363"/>
      <c r="K19" s="363"/>
      <c r="L19" s="390"/>
      <c r="M19" s="383"/>
      <c r="N19" s="363"/>
    </row>
    <row r="20" spans="1:14" s="238" customFormat="1" ht="16.5" customHeight="1">
      <c r="A20" s="356" t="s">
        <v>34</v>
      </c>
      <c r="B20" s="354">
        <v>85970</v>
      </c>
      <c r="C20" s="354">
        <v>56755</v>
      </c>
      <c r="D20" s="354">
        <v>3621</v>
      </c>
      <c r="E20" s="354">
        <v>10394</v>
      </c>
      <c r="F20" s="354">
        <v>2552</v>
      </c>
      <c r="G20" s="354">
        <v>7241</v>
      </c>
      <c r="H20" s="363"/>
      <c r="I20" s="363"/>
      <c r="J20" s="363"/>
      <c r="K20" s="363"/>
      <c r="L20" s="390"/>
      <c r="M20" s="383"/>
      <c r="N20" s="363"/>
    </row>
    <row r="21" spans="1:14" s="199" customFormat="1" ht="16.5" customHeight="1">
      <c r="A21" s="356" t="s">
        <v>33</v>
      </c>
      <c r="B21" s="354">
        <v>86769</v>
      </c>
      <c r="C21" s="354">
        <v>58282</v>
      </c>
      <c r="D21" s="354">
        <v>3704</v>
      </c>
      <c r="E21" s="354">
        <v>9951</v>
      </c>
      <c r="F21" s="354">
        <v>2406</v>
      </c>
      <c r="G21" s="354">
        <v>7300</v>
      </c>
      <c r="H21" s="363"/>
      <c r="I21" s="363"/>
      <c r="J21" s="363"/>
      <c r="K21" s="363"/>
      <c r="L21" s="390"/>
      <c r="M21" s="383"/>
      <c r="N21" s="363"/>
    </row>
    <row r="22" spans="1:14" s="337" customFormat="1" ht="16.5" customHeight="1" thickBot="1">
      <c r="A22" s="352" t="s">
        <v>648</v>
      </c>
      <c r="B22" s="350">
        <v>89403</v>
      </c>
      <c r="C22" s="350">
        <v>59378</v>
      </c>
      <c r="D22" s="350">
        <v>3566</v>
      </c>
      <c r="E22" s="350">
        <v>9478</v>
      </c>
      <c r="F22" s="350">
        <v>2491</v>
      </c>
      <c r="G22" s="350">
        <v>7436</v>
      </c>
      <c r="H22" s="366"/>
      <c r="I22" s="387"/>
      <c r="J22" s="387"/>
      <c r="K22" s="387"/>
      <c r="L22" s="389"/>
      <c r="M22" s="388"/>
      <c r="N22" s="387"/>
    </row>
    <row r="23" spans="1:14" s="368" customFormat="1" ht="16.5" customHeight="1">
      <c r="A23" s="364" t="s">
        <v>290</v>
      </c>
      <c r="B23" s="370"/>
      <c r="C23" s="370"/>
      <c r="D23" s="370"/>
      <c r="E23" s="370"/>
      <c r="F23" s="370"/>
      <c r="G23" s="370"/>
      <c r="H23" s="369"/>
      <c r="I23" s="369"/>
      <c r="J23" s="369"/>
      <c r="K23" s="369"/>
      <c r="L23" s="369"/>
      <c r="M23" s="369"/>
      <c r="N23" s="369"/>
    </row>
    <row r="24" spans="1:14" s="368" customFormat="1" ht="16.5" customHeight="1">
      <c r="A24" s="364"/>
      <c r="B24" s="370"/>
      <c r="C24" s="370"/>
      <c r="D24" s="370"/>
      <c r="E24" s="370"/>
      <c r="F24" s="370"/>
      <c r="G24" s="370"/>
      <c r="H24" s="369"/>
      <c r="I24" s="369"/>
      <c r="J24" s="369"/>
      <c r="K24" s="369"/>
      <c r="L24" s="369"/>
      <c r="M24" s="369"/>
      <c r="N24" s="369"/>
    </row>
    <row r="25" spans="1:14" ht="16.5" customHeight="1">
      <c r="A25" s="367"/>
      <c r="B25" s="366"/>
      <c r="C25" s="366"/>
      <c r="D25" s="366"/>
      <c r="E25" s="366"/>
      <c r="F25" s="366"/>
      <c r="G25" s="366"/>
      <c r="H25" s="386"/>
      <c r="I25" s="386"/>
      <c r="J25" s="385"/>
      <c r="K25" s="385"/>
      <c r="L25" s="385"/>
      <c r="M25" s="385"/>
      <c r="N25" s="384"/>
    </row>
    <row r="26" spans="1:14" ht="16.5" customHeight="1" thickBot="1">
      <c r="A26" s="362" t="s">
        <v>289</v>
      </c>
      <c r="B26" s="294"/>
      <c r="C26" s="294"/>
      <c r="D26" s="294"/>
      <c r="E26" s="363"/>
      <c r="F26" s="383" t="s">
        <v>288</v>
      </c>
      <c r="G26" s="294"/>
      <c r="H26" s="382"/>
    </row>
    <row r="27" spans="1:14" ht="16.5" customHeight="1">
      <c r="A27" s="374" t="s">
        <v>255</v>
      </c>
      <c r="B27" s="373" t="s">
        <v>86</v>
      </c>
      <c r="C27" s="373" t="s">
        <v>287</v>
      </c>
      <c r="D27" s="373" t="s">
        <v>286</v>
      </c>
      <c r="E27" s="373" t="s">
        <v>285</v>
      </c>
      <c r="F27" s="376" t="s">
        <v>284</v>
      </c>
      <c r="H27" s="382"/>
    </row>
    <row r="28" spans="1:14" ht="16.5" customHeight="1">
      <c r="A28" s="356" t="s">
        <v>251</v>
      </c>
      <c r="B28" s="380">
        <v>871571</v>
      </c>
      <c r="C28" s="354">
        <v>7615</v>
      </c>
      <c r="D28" s="354">
        <v>19966</v>
      </c>
      <c r="E28" s="354">
        <v>36739</v>
      </c>
      <c r="F28" s="354">
        <v>35698</v>
      </c>
      <c r="G28" s="381"/>
      <c r="H28" s="365"/>
    </row>
    <row r="29" spans="1:14" s="238" customFormat="1" ht="16.5" customHeight="1">
      <c r="A29" s="356" t="s">
        <v>35</v>
      </c>
      <c r="B29" s="380">
        <v>672065</v>
      </c>
      <c r="C29" s="354">
        <v>5854</v>
      </c>
      <c r="D29" s="354">
        <v>15039</v>
      </c>
      <c r="E29" s="354">
        <v>20452</v>
      </c>
      <c r="F29" s="354">
        <v>27545</v>
      </c>
      <c r="G29" s="379"/>
      <c r="H29" s="371"/>
      <c r="I29" s="199"/>
      <c r="J29" s="199"/>
      <c r="K29" s="199"/>
      <c r="L29" s="199"/>
      <c r="M29" s="199"/>
      <c r="N29" s="199"/>
    </row>
    <row r="30" spans="1:14" s="238" customFormat="1" ht="16.5" customHeight="1">
      <c r="A30" s="356" t="s">
        <v>34</v>
      </c>
      <c r="B30" s="354">
        <v>857745</v>
      </c>
      <c r="C30" s="354">
        <v>7190</v>
      </c>
      <c r="D30" s="354">
        <v>18566</v>
      </c>
      <c r="E30" s="354">
        <v>23151</v>
      </c>
      <c r="F30" s="354">
        <v>34391</v>
      </c>
      <c r="G30" s="379"/>
      <c r="H30" s="371"/>
      <c r="I30" s="199"/>
      <c r="J30" s="199"/>
      <c r="K30" s="199"/>
      <c r="L30" s="199"/>
      <c r="M30" s="199"/>
      <c r="N30" s="199"/>
    </row>
    <row r="31" spans="1:14" s="199" customFormat="1" ht="16.5" customHeight="1">
      <c r="A31" s="356" t="s">
        <v>33</v>
      </c>
      <c r="B31" s="354">
        <v>900693</v>
      </c>
      <c r="C31" s="354">
        <v>7252</v>
      </c>
      <c r="D31" s="354">
        <v>20060</v>
      </c>
      <c r="E31" s="354">
        <v>30421</v>
      </c>
      <c r="F31" s="354">
        <v>35984</v>
      </c>
      <c r="G31" s="371"/>
      <c r="H31" s="371"/>
    </row>
    <row r="32" spans="1:14" s="348" customFormat="1" ht="16.5" customHeight="1" thickBot="1">
      <c r="A32" s="352" t="s">
        <v>648</v>
      </c>
      <c r="B32" s="350">
        <v>896909</v>
      </c>
      <c r="C32" s="350">
        <v>6995</v>
      </c>
      <c r="D32" s="350">
        <v>20192</v>
      </c>
      <c r="E32" s="350">
        <v>33771</v>
      </c>
      <c r="F32" s="350">
        <v>34650</v>
      </c>
      <c r="G32" s="378"/>
      <c r="H32" s="378"/>
    </row>
    <row r="33" spans="1:14" ht="16.5" customHeight="1" thickBot="1">
      <c r="A33" s="375"/>
      <c r="B33" s="377"/>
      <c r="C33" s="294"/>
      <c r="D33" s="294"/>
      <c r="E33" s="294"/>
      <c r="F33" s="294"/>
      <c r="G33" s="294"/>
      <c r="H33" s="363"/>
      <c r="I33" s="363"/>
      <c r="J33" s="363"/>
      <c r="K33" s="363"/>
      <c r="L33" s="363"/>
      <c r="M33" s="363"/>
      <c r="N33" s="363"/>
    </row>
    <row r="34" spans="1:14" ht="16.5" customHeight="1">
      <c r="A34" s="374" t="s">
        <v>255</v>
      </c>
      <c r="B34" s="373" t="s">
        <v>283</v>
      </c>
      <c r="C34" s="373" t="s">
        <v>282</v>
      </c>
      <c r="D34" s="376" t="s">
        <v>281</v>
      </c>
      <c r="E34" s="373" t="s">
        <v>280</v>
      </c>
      <c r="F34" s="376" t="s">
        <v>279</v>
      </c>
      <c r="G34" s="376" t="s">
        <v>278</v>
      </c>
      <c r="H34" s="363"/>
      <c r="I34" s="363"/>
      <c r="J34" s="363"/>
      <c r="K34" s="363"/>
    </row>
    <row r="35" spans="1:14" ht="16.5" customHeight="1">
      <c r="A35" s="356" t="s">
        <v>251</v>
      </c>
      <c r="B35" s="354">
        <v>27166</v>
      </c>
      <c r="C35" s="354">
        <v>65049</v>
      </c>
      <c r="D35" s="354">
        <v>13188</v>
      </c>
      <c r="E35" s="354">
        <v>31040</v>
      </c>
      <c r="F35" s="354">
        <v>4516</v>
      </c>
      <c r="G35" s="354">
        <v>202783</v>
      </c>
      <c r="H35" s="365"/>
    </row>
    <row r="36" spans="1:14" s="238" customFormat="1" ht="16.5" customHeight="1">
      <c r="A36" s="356" t="s">
        <v>35</v>
      </c>
      <c r="B36" s="354">
        <v>22205</v>
      </c>
      <c r="C36" s="354">
        <v>49343</v>
      </c>
      <c r="D36" s="354">
        <v>10304</v>
      </c>
      <c r="E36" s="354">
        <v>22937</v>
      </c>
      <c r="F36" s="354">
        <v>3353</v>
      </c>
      <c r="G36" s="354">
        <v>169149</v>
      </c>
      <c r="H36" s="371"/>
      <c r="I36" s="199"/>
      <c r="J36" s="199"/>
      <c r="K36" s="199"/>
      <c r="L36" s="199"/>
      <c r="M36" s="199"/>
      <c r="N36" s="199"/>
    </row>
    <row r="37" spans="1:14" s="238" customFormat="1" ht="16.5" customHeight="1">
      <c r="A37" s="356" t="s">
        <v>34</v>
      </c>
      <c r="B37" s="354">
        <v>28559</v>
      </c>
      <c r="C37" s="354">
        <v>59852</v>
      </c>
      <c r="D37" s="354">
        <v>12848</v>
      </c>
      <c r="E37" s="354">
        <v>27659</v>
      </c>
      <c r="F37" s="354">
        <v>3928</v>
      </c>
      <c r="G37" s="354">
        <v>202491</v>
      </c>
      <c r="H37" s="371"/>
      <c r="I37" s="199"/>
      <c r="J37" s="199"/>
      <c r="K37" s="199"/>
      <c r="L37" s="199"/>
      <c r="M37" s="199"/>
      <c r="N37" s="199"/>
    </row>
    <row r="38" spans="1:14" s="199" customFormat="1" ht="16.5" customHeight="1">
      <c r="A38" s="356" t="s">
        <v>33</v>
      </c>
      <c r="B38" s="354">
        <v>29713</v>
      </c>
      <c r="C38" s="354">
        <v>57113</v>
      </c>
      <c r="D38" s="354">
        <v>12846</v>
      </c>
      <c r="E38" s="354">
        <v>27569</v>
      </c>
      <c r="F38" s="354">
        <v>3951</v>
      </c>
      <c r="G38" s="354">
        <v>206397</v>
      </c>
      <c r="H38" s="371"/>
    </row>
    <row r="39" spans="1:14" s="337" customFormat="1" ht="16.5" customHeight="1" thickBot="1">
      <c r="A39" s="352" t="s">
        <v>648</v>
      </c>
      <c r="B39" s="350">
        <v>28609</v>
      </c>
      <c r="C39" s="350">
        <v>55135</v>
      </c>
      <c r="D39" s="350">
        <v>12472</v>
      </c>
      <c r="E39" s="350">
        <v>27325</v>
      </c>
      <c r="F39" s="350">
        <v>3722</v>
      </c>
      <c r="G39" s="350">
        <v>204181</v>
      </c>
      <c r="H39" s="365"/>
    </row>
    <row r="40" spans="1:14" ht="16.5" customHeight="1" thickBot="1">
      <c r="A40" s="375"/>
      <c r="B40" s="294"/>
      <c r="C40" s="294"/>
      <c r="D40" s="294"/>
      <c r="E40" s="294"/>
      <c r="F40" s="294"/>
      <c r="G40" s="294"/>
    </row>
    <row r="41" spans="1:14" ht="16.5" customHeight="1">
      <c r="A41" s="374" t="s">
        <v>255</v>
      </c>
      <c r="B41" s="373" t="s">
        <v>277</v>
      </c>
      <c r="C41" s="373" t="s">
        <v>276</v>
      </c>
      <c r="D41" s="373" t="s">
        <v>275</v>
      </c>
      <c r="E41" s="373" t="s">
        <v>274</v>
      </c>
      <c r="F41" s="372" t="s">
        <v>273</v>
      </c>
      <c r="G41" s="372" t="s">
        <v>220</v>
      </c>
    </row>
    <row r="42" spans="1:14" ht="16.5" customHeight="1">
      <c r="A42" s="356" t="s">
        <v>251</v>
      </c>
      <c r="B42" s="354">
        <v>202844</v>
      </c>
      <c r="C42" s="354">
        <v>187373</v>
      </c>
      <c r="D42" s="354">
        <v>7729</v>
      </c>
      <c r="E42" s="354">
        <v>21562</v>
      </c>
      <c r="F42" s="354">
        <v>613</v>
      </c>
      <c r="G42" s="354">
        <v>7690</v>
      </c>
      <c r="H42" s="365"/>
      <c r="I42" s="365"/>
    </row>
    <row r="43" spans="1:14" s="238" customFormat="1" ht="16.5" customHeight="1">
      <c r="A43" s="356" t="s">
        <v>35</v>
      </c>
      <c r="B43" s="354">
        <v>150806</v>
      </c>
      <c r="C43" s="354">
        <v>146749</v>
      </c>
      <c r="D43" s="354">
        <v>4602</v>
      </c>
      <c r="E43" s="354">
        <v>17346</v>
      </c>
      <c r="F43" s="354">
        <v>472</v>
      </c>
      <c r="G43" s="354">
        <v>5909</v>
      </c>
      <c r="H43" s="371"/>
      <c r="I43" s="371"/>
      <c r="J43" s="199"/>
      <c r="K43" s="199"/>
      <c r="L43" s="199"/>
      <c r="M43" s="199"/>
      <c r="N43" s="199"/>
    </row>
    <row r="44" spans="1:14" s="238" customFormat="1" ht="16.5" customHeight="1">
      <c r="A44" s="356" t="s">
        <v>34</v>
      </c>
      <c r="B44" s="354">
        <v>209660</v>
      </c>
      <c r="C44" s="354">
        <v>197561</v>
      </c>
      <c r="D44" s="354">
        <v>5841</v>
      </c>
      <c r="E44" s="354">
        <v>19397</v>
      </c>
      <c r="F44" s="354">
        <v>904</v>
      </c>
      <c r="G44" s="354">
        <v>5747</v>
      </c>
      <c r="H44" s="371"/>
      <c r="I44" s="371"/>
      <c r="J44" s="199"/>
      <c r="K44" s="199"/>
      <c r="L44" s="199"/>
      <c r="M44" s="199"/>
      <c r="N44" s="199"/>
    </row>
    <row r="45" spans="1:14" s="199" customFormat="1" ht="16.5" customHeight="1">
      <c r="A45" s="356" t="s">
        <v>33</v>
      </c>
      <c r="B45" s="354">
        <v>226648</v>
      </c>
      <c r="C45" s="354">
        <v>212793</v>
      </c>
      <c r="D45" s="354">
        <v>6283</v>
      </c>
      <c r="E45" s="354">
        <v>17406</v>
      </c>
      <c r="F45" s="354">
        <v>802</v>
      </c>
      <c r="G45" s="354">
        <v>5455</v>
      </c>
      <c r="H45" s="371"/>
      <c r="I45" s="371"/>
    </row>
    <row r="46" spans="1:14" s="337" customFormat="1" ht="16.5" customHeight="1" thickBot="1">
      <c r="A46" s="352" t="s">
        <v>648</v>
      </c>
      <c r="B46" s="350">
        <v>231388</v>
      </c>
      <c r="C46" s="350">
        <v>210320</v>
      </c>
      <c r="D46" s="350">
        <v>5900</v>
      </c>
      <c r="E46" s="350">
        <v>15901</v>
      </c>
      <c r="F46" s="350">
        <v>828</v>
      </c>
      <c r="G46" s="350">
        <v>5520</v>
      </c>
      <c r="H46" s="365"/>
      <c r="I46" s="365"/>
    </row>
    <row r="47" spans="1:14" s="368" customFormat="1" ht="16.5" customHeight="1">
      <c r="A47" s="364" t="s">
        <v>272</v>
      </c>
      <c r="B47" s="370"/>
      <c r="C47" s="370"/>
      <c r="D47" s="370"/>
      <c r="E47" s="370"/>
      <c r="F47" s="370"/>
      <c r="G47" s="370"/>
      <c r="H47" s="369"/>
      <c r="I47" s="369"/>
      <c r="J47" s="369"/>
      <c r="K47" s="369"/>
      <c r="L47" s="369"/>
      <c r="M47" s="369"/>
      <c r="N47" s="369"/>
    </row>
    <row r="48" spans="1:14" ht="29.25" customHeight="1">
      <c r="A48" s="367"/>
      <c r="B48" s="366"/>
      <c r="C48" s="366"/>
      <c r="D48" s="366"/>
      <c r="E48" s="366"/>
      <c r="F48" s="366"/>
      <c r="G48" s="366"/>
      <c r="H48" s="365"/>
      <c r="I48" s="365"/>
    </row>
    <row r="49" spans="1:14" s="238" customFormat="1" ht="16.5" customHeight="1" thickBot="1">
      <c r="A49" s="362" t="s">
        <v>271</v>
      </c>
      <c r="B49" s="294"/>
      <c r="C49" s="294"/>
      <c r="D49" s="294"/>
      <c r="E49" s="361"/>
      <c r="F49" s="360"/>
      <c r="G49" s="360" t="s">
        <v>270</v>
      </c>
      <c r="H49" s="199"/>
      <c r="I49" s="199"/>
      <c r="J49" s="199"/>
      <c r="K49" s="199"/>
      <c r="L49" s="199"/>
      <c r="M49" s="199"/>
      <c r="N49" s="199"/>
    </row>
    <row r="50" spans="1:14" s="238" customFormat="1" ht="16.5" customHeight="1">
      <c r="A50" s="802" t="s">
        <v>255</v>
      </c>
      <c r="B50" s="797" t="s">
        <v>265</v>
      </c>
      <c r="C50" s="791" t="s">
        <v>264</v>
      </c>
      <c r="D50" s="359" t="s">
        <v>263</v>
      </c>
      <c r="E50" s="359" t="s">
        <v>262</v>
      </c>
      <c r="F50" s="359" t="s">
        <v>261</v>
      </c>
      <c r="G50" s="827" t="s">
        <v>260</v>
      </c>
      <c r="H50" s="199"/>
      <c r="I50" s="199"/>
      <c r="J50" s="199"/>
      <c r="K50" s="199"/>
      <c r="L50" s="199"/>
      <c r="M50" s="199"/>
      <c r="N50" s="199"/>
    </row>
    <row r="51" spans="1:14" s="238" customFormat="1" ht="16.5" customHeight="1">
      <c r="A51" s="803"/>
      <c r="B51" s="798"/>
      <c r="C51" s="792"/>
      <c r="D51" s="358" t="s">
        <v>259</v>
      </c>
      <c r="E51" s="358" t="s">
        <v>258</v>
      </c>
      <c r="F51" s="358" t="s">
        <v>257</v>
      </c>
      <c r="G51" s="828"/>
      <c r="H51" s="199"/>
      <c r="I51" s="199"/>
      <c r="J51" s="199"/>
      <c r="K51" s="199"/>
      <c r="L51" s="199"/>
      <c r="M51" s="199"/>
      <c r="N51" s="199"/>
    </row>
    <row r="52" spans="1:14" s="238" customFormat="1" ht="16.5" customHeight="1">
      <c r="A52" s="356" t="s">
        <v>251</v>
      </c>
      <c r="B52" s="357">
        <v>38450</v>
      </c>
      <c r="C52" s="355">
        <v>4268</v>
      </c>
      <c r="D52" s="357">
        <v>1761</v>
      </c>
      <c r="E52" s="357">
        <v>3603</v>
      </c>
      <c r="F52" s="357">
        <v>1933</v>
      </c>
      <c r="G52" s="357">
        <v>50015</v>
      </c>
      <c r="H52" s="199"/>
      <c r="I52" s="199"/>
      <c r="J52" s="199"/>
      <c r="K52" s="199"/>
      <c r="L52" s="199"/>
      <c r="M52" s="199"/>
      <c r="N52" s="199"/>
    </row>
    <row r="53" spans="1:14" s="238" customFormat="1" ht="16.5" customHeight="1">
      <c r="A53" s="356" t="s">
        <v>35</v>
      </c>
      <c r="B53" s="354">
        <v>36589</v>
      </c>
      <c r="C53" s="355">
        <v>4126</v>
      </c>
      <c r="D53" s="354">
        <v>1694</v>
      </c>
      <c r="E53" s="354">
        <v>3572</v>
      </c>
      <c r="F53" s="354">
        <v>1865</v>
      </c>
      <c r="G53" s="354">
        <v>47846</v>
      </c>
      <c r="H53" s="199"/>
      <c r="I53" s="199"/>
      <c r="J53" s="199"/>
      <c r="K53" s="199"/>
      <c r="L53" s="199"/>
      <c r="M53" s="199"/>
      <c r="N53" s="199"/>
    </row>
    <row r="54" spans="1:14" s="238" customFormat="1" ht="16.5" customHeight="1">
      <c r="A54" s="356" t="s">
        <v>34</v>
      </c>
      <c r="B54" s="354">
        <v>36958</v>
      </c>
      <c r="C54" s="355">
        <v>4135</v>
      </c>
      <c r="D54" s="354">
        <v>1748</v>
      </c>
      <c r="E54" s="354">
        <v>3637</v>
      </c>
      <c r="F54" s="354">
        <v>1845</v>
      </c>
      <c r="G54" s="354">
        <v>48323</v>
      </c>
      <c r="H54" s="199"/>
      <c r="I54" s="199"/>
      <c r="J54" s="199"/>
      <c r="K54" s="199"/>
      <c r="L54" s="199"/>
      <c r="M54" s="199"/>
      <c r="N54" s="199"/>
    </row>
    <row r="55" spans="1:14" s="199" customFormat="1" ht="16.5" customHeight="1">
      <c r="A55" s="356" t="s">
        <v>33</v>
      </c>
      <c r="B55" s="354">
        <v>39223</v>
      </c>
      <c r="C55" s="355">
        <v>4403</v>
      </c>
      <c r="D55" s="354">
        <v>1875</v>
      </c>
      <c r="E55" s="354">
        <v>3942</v>
      </c>
      <c r="F55" s="354">
        <v>1876</v>
      </c>
      <c r="G55" s="354">
        <v>51319</v>
      </c>
    </row>
    <row r="56" spans="1:14" s="348" customFormat="1" ht="16.5" customHeight="1" thickBot="1">
      <c r="A56" s="352" t="s">
        <v>40</v>
      </c>
      <c r="B56" s="350">
        <v>36288</v>
      </c>
      <c r="C56" s="351">
        <v>4190</v>
      </c>
      <c r="D56" s="350">
        <v>1802</v>
      </c>
      <c r="E56" s="350">
        <v>3765</v>
      </c>
      <c r="F56" s="350">
        <v>1716</v>
      </c>
      <c r="G56" s="350">
        <v>47761</v>
      </c>
    </row>
    <row r="57" spans="1:14" s="238" customFormat="1" ht="16.5" customHeight="1">
      <c r="A57" s="364" t="s">
        <v>268</v>
      </c>
      <c r="B57" s="363"/>
      <c r="C57" s="363"/>
      <c r="D57" s="363"/>
      <c r="E57" s="363"/>
      <c r="F57" s="363"/>
      <c r="G57" s="363"/>
      <c r="H57" s="199"/>
      <c r="I57" s="199"/>
      <c r="J57" s="199"/>
      <c r="K57" s="199"/>
      <c r="L57" s="199"/>
      <c r="M57" s="199"/>
      <c r="N57" s="199"/>
    </row>
    <row r="58" spans="1:14" s="238" customFormat="1" ht="16.5" customHeight="1">
      <c r="A58" s="364"/>
      <c r="B58" s="363"/>
      <c r="C58" s="363"/>
      <c r="D58" s="363"/>
      <c r="E58" s="363"/>
      <c r="F58" s="363"/>
      <c r="G58" s="363"/>
      <c r="H58" s="199"/>
      <c r="I58" s="199"/>
      <c r="J58" s="199"/>
      <c r="K58" s="199"/>
      <c r="L58" s="199"/>
      <c r="M58" s="199"/>
      <c r="N58" s="199"/>
    </row>
    <row r="59" spans="1:14" s="238" customFormat="1" ht="16.5" customHeight="1">
      <c r="A59" s="339"/>
      <c r="H59" s="199"/>
      <c r="I59" s="199"/>
      <c r="J59" s="199"/>
      <c r="K59" s="199"/>
      <c r="L59" s="199"/>
      <c r="M59" s="199"/>
      <c r="N59" s="199"/>
    </row>
    <row r="60" spans="1:14" s="238" customFormat="1" ht="16.5" customHeight="1" thickBot="1">
      <c r="A60" s="362" t="s">
        <v>267</v>
      </c>
      <c r="B60" s="294"/>
      <c r="C60" s="294"/>
      <c r="D60" s="294"/>
      <c r="E60" s="361"/>
      <c r="F60" s="360"/>
      <c r="G60" s="360" t="s">
        <v>266</v>
      </c>
      <c r="H60" s="199"/>
      <c r="I60" s="199"/>
      <c r="J60" s="199"/>
      <c r="K60" s="199"/>
      <c r="L60" s="199"/>
      <c r="M60" s="199"/>
      <c r="N60" s="199"/>
    </row>
    <row r="61" spans="1:14" s="238" customFormat="1" ht="16.5" customHeight="1">
      <c r="A61" s="802" t="s">
        <v>255</v>
      </c>
      <c r="B61" s="797" t="s">
        <v>265</v>
      </c>
      <c r="C61" s="791" t="s">
        <v>264</v>
      </c>
      <c r="D61" s="359" t="s">
        <v>263</v>
      </c>
      <c r="E61" s="359" t="s">
        <v>262</v>
      </c>
      <c r="F61" s="359" t="s">
        <v>261</v>
      </c>
      <c r="G61" s="827" t="s">
        <v>260</v>
      </c>
      <c r="H61" s="199"/>
      <c r="I61" s="199"/>
      <c r="J61" s="199"/>
      <c r="K61" s="199"/>
      <c r="L61" s="199"/>
      <c r="M61" s="199"/>
      <c r="N61" s="199"/>
    </row>
    <row r="62" spans="1:14" s="238" customFormat="1" ht="16.5" customHeight="1">
      <c r="A62" s="803"/>
      <c r="B62" s="798"/>
      <c r="C62" s="792"/>
      <c r="D62" s="358" t="s">
        <v>259</v>
      </c>
      <c r="E62" s="358" t="s">
        <v>258</v>
      </c>
      <c r="F62" s="358" t="s">
        <v>257</v>
      </c>
      <c r="G62" s="828"/>
      <c r="H62" s="199"/>
      <c r="I62" s="199"/>
      <c r="J62" s="199"/>
      <c r="K62" s="199"/>
      <c r="L62" s="199"/>
      <c r="M62" s="199"/>
      <c r="N62" s="199"/>
    </row>
    <row r="63" spans="1:14" s="238" customFormat="1" ht="16.5" customHeight="1">
      <c r="A63" s="356" t="s">
        <v>251</v>
      </c>
      <c r="B63" s="357">
        <v>583124</v>
      </c>
      <c r="C63" s="355">
        <v>78577</v>
      </c>
      <c r="D63" s="357">
        <v>79329</v>
      </c>
      <c r="E63" s="357">
        <v>111441</v>
      </c>
      <c r="F63" s="357">
        <v>19100</v>
      </c>
      <c r="G63" s="357">
        <v>871571</v>
      </c>
      <c r="H63" s="199"/>
      <c r="I63" s="199"/>
      <c r="J63" s="199"/>
      <c r="K63" s="199"/>
      <c r="L63" s="199"/>
      <c r="M63" s="199"/>
      <c r="N63" s="199"/>
    </row>
    <row r="64" spans="1:14" s="238" customFormat="1" ht="16.5" customHeight="1">
      <c r="A64" s="356" t="s">
        <v>35</v>
      </c>
      <c r="B64" s="354">
        <v>454196</v>
      </c>
      <c r="C64" s="355">
        <v>53993</v>
      </c>
      <c r="D64" s="354">
        <v>60082</v>
      </c>
      <c r="E64" s="354">
        <v>90427</v>
      </c>
      <c r="F64" s="354">
        <v>13367</v>
      </c>
      <c r="G64" s="353">
        <v>672065</v>
      </c>
      <c r="H64" s="199"/>
      <c r="I64" s="199"/>
      <c r="J64" s="199"/>
      <c r="K64" s="199"/>
      <c r="L64" s="199"/>
      <c r="M64" s="199"/>
      <c r="N64" s="199"/>
    </row>
    <row r="65" spans="1:14" s="238" customFormat="1" ht="16.5" customHeight="1">
      <c r="A65" s="356" t="s">
        <v>34</v>
      </c>
      <c r="B65" s="354">
        <v>580077</v>
      </c>
      <c r="C65" s="355">
        <v>67424</v>
      </c>
      <c r="D65" s="354">
        <v>83371</v>
      </c>
      <c r="E65" s="354">
        <v>110313</v>
      </c>
      <c r="F65" s="354">
        <v>16560</v>
      </c>
      <c r="G65" s="353">
        <v>857745</v>
      </c>
      <c r="H65" s="199"/>
      <c r="I65" s="199"/>
      <c r="J65" s="199"/>
      <c r="K65" s="199"/>
      <c r="L65" s="199"/>
      <c r="M65" s="199"/>
      <c r="N65" s="199"/>
    </row>
    <row r="66" spans="1:14" s="199" customFormat="1" ht="16.5" customHeight="1">
      <c r="A66" s="356" t="s">
        <v>33</v>
      </c>
      <c r="B66" s="354">
        <v>601091</v>
      </c>
      <c r="C66" s="355">
        <v>76306</v>
      </c>
      <c r="D66" s="354">
        <v>87614</v>
      </c>
      <c r="E66" s="354">
        <v>118807</v>
      </c>
      <c r="F66" s="354">
        <v>16875</v>
      </c>
      <c r="G66" s="353">
        <v>900693</v>
      </c>
    </row>
    <row r="67" spans="1:14" s="348" customFormat="1" ht="16.5" customHeight="1" thickBot="1">
      <c r="A67" s="352" t="s">
        <v>648</v>
      </c>
      <c r="B67" s="350">
        <v>592227</v>
      </c>
      <c r="C67" s="351">
        <v>72977</v>
      </c>
      <c r="D67" s="350">
        <v>93539</v>
      </c>
      <c r="E67" s="350">
        <v>120882</v>
      </c>
      <c r="F67" s="350">
        <v>17284</v>
      </c>
      <c r="G67" s="349">
        <v>896909</v>
      </c>
    </row>
    <row r="70" spans="1:14" ht="15" thickBot="1">
      <c r="A70" s="347" t="s">
        <v>256</v>
      </c>
      <c r="B70" s="346"/>
      <c r="C70" s="346"/>
      <c r="D70" s="345"/>
      <c r="E70" s="337"/>
      <c r="F70" s="337"/>
      <c r="G70" s="337"/>
      <c r="L70" s="336"/>
      <c r="M70" s="336"/>
      <c r="N70" s="336"/>
    </row>
    <row r="71" spans="1:14" ht="13.2" customHeight="1">
      <c r="A71" s="829" t="s">
        <v>255</v>
      </c>
      <c r="B71" s="793" t="s">
        <v>254</v>
      </c>
      <c r="C71" s="797" t="s">
        <v>253</v>
      </c>
      <c r="D71" s="793" t="s">
        <v>252</v>
      </c>
      <c r="E71" s="337"/>
      <c r="F71" s="337"/>
      <c r="G71" s="337"/>
      <c r="L71" s="336"/>
      <c r="M71" s="336"/>
      <c r="N71" s="336"/>
    </row>
    <row r="72" spans="1:14" ht="13.2" customHeight="1">
      <c r="A72" s="796"/>
      <c r="B72" s="830"/>
      <c r="C72" s="831"/>
      <c r="D72" s="830"/>
      <c r="E72" s="337"/>
      <c r="F72" s="337"/>
      <c r="G72" s="337"/>
      <c r="L72" s="336"/>
      <c r="M72" s="336"/>
      <c r="N72" s="336"/>
    </row>
    <row r="73" spans="1:14" ht="16.2" customHeight="1">
      <c r="A73" s="342" t="s">
        <v>251</v>
      </c>
      <c r="B73" s="344" t="s">
        <v>250</v>
      </c>
      <c r="C73" s="343" t="s">
        <v>250</v>
      </c>
      <c r="D73" s="343" t="s">
        <v>250</v>
      </c>
      <c r="E73" s="337"/>
      <c r="F73" s="337"/>
      <c r="G73" s="337"/>
      <c r="L73" s="336"/>
      <c r="M73" s="336"/>
      <c r="N73" s="336"/>
    </row>
    <row r="74" spans="1:14" ht="16.2" customHeight="1">
      <c r="A74" s="342" t="s">
        <v>35</v>
      </c>
      <c r="B74" s="341">
        <v>15733</v>
      </c>
      <c r="C74" s="341">
        <v>7065</v>
      </c>
      <c r="D74" s="341">
        <v>1879</v>
      </c>
      <c r="E74" s="337"/>
      <c r="F74" s="337"/>
      <c r="G74" s="337"/>
      <c r="L74" s="336"/>
      <c r="M74" s="336"/>
      <c r="N74" s="336"/>
    </row>
    <row r="75" spans="1:14" ht="16.2" customHeight="1">
      <c r="A75" s="342" t="s">
        <v>34</v>
      </c>
      <c r="B75" s="341">
        <v>18159</v>
      </c>
      <c r="C75" s="341">
        <v>11010</v>
      </c>
      <c r="D75" s="341">
        <v>1677</v>
      </c>
      <c r="E75" s="337"/>
      <c r="F75" s="337"/>
      <c r="G75" s="337"/>
      <c r="L75" s="336"/>
      <c r="M75" s="336"/>
      <c r="N75" s="336"/>
    </row>
    <row r="76" spans="1:14" ht="16.2" customHeight="1">
      <c r="A76" s="342" t="s">
        <v>33</v>
      </c>
      <c r="B76" s="341">
        <v>24977</v>
      </c>
      <c r="C76" s="341">
        <v>14088</v>
      </c>
      <c r="D76" s="341">
        <v>3972</v>
      </c>
      <c r="E76" s="337"/>
      <c r="F76" s="337"/>
      <c r="G76" s="337"/>
      <c r="L76" s="336"/>
      <c r="M76" s="336"/>
      <c r="N76" s="336"/>
    </row>
    <row r="77" spans="1:14" ht="16.2" customHeight="1" thickBot="1">
      <c r="A77" s="340" t="s">
        <v>648</v>
      </c>
      <c r="B77" s="593">
        <v>23106</v>
      </c>
      <c r="C77" s="593">
        <v>15616</v>
      </c>
      <c r="D77" s="593">
        <v>2876</v>
      </c>
      <c r="E77" s="337"/>
      <c r="F77" s="337"/>
      <c r="G77" s="337"/>
      <c r="L77" s="336"/>
      <c r="M77" s="336"/>
      <c r="N77" s="336"/>
    </row>
    <row r="78" spans="1:14" ht="16.2" customHeight="1">
      <c r="A78" s="339" t="s">
        <v>249</v>
      </c>
      <c r="E78" s="337"/>
      <c r="F78" s="337"/>
      <c r="G78" s="337"/>
      <c r="L78" s="336"/>
      <c r="M78" s="336"/>
      <c r="N78" s="336"/>
    </row>
    <row r="79" spans="1:14" ht="16.2" customHeight="1">
      <c r="A79" s="339" t="s">
        <v>248</v>
      </c>
    </row>
  </sheetData>
  <mergeCells count="12">
    <mergeCell ref="A71:A72"/>
    <mergeCell ref="B71:B72"/>
    <mergeCell ref="D71:D72"/>
    <mergeCell ref="A50:A51"/>
    <mergeCell ref="B50:B51"/>
    <mergeCell ref="C50:C51"/>
    <mergeCell ref="C71:C72"/>
    <mergeCell ref="G50:G51"/>
    <mergeCell ref="A61:A62"/>
    <mergeCell ref="B61:B62"/>
    <mergeCell ref="C61:C62"/>
    <mergeCell ref="G61:G62"/>
  </mergeCells>
  <phoneticPr fontId="4"/>
  <pageMargins left="0.74803149606299213" right="0.74803149606299213" top="0.98425196850393704" bottom="0.78740157480314965" header="0.51181102362204722" footer="0.51181102362204722"/>
  <pageSetup paperSize="9" scale="88" orientation="portrait" r:id="rId1"/>
  <headerFooter alignWithMargins="0"/>
  <rowBreaks count="1" manualBreakCount="1">
    <brk id="47" max="6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view="pageBreakPreview" zoomScaleNormal="100" zoomScaleSheetLayoutView="100" workbookViewId="0"/>
  </sheetViews>
  <sheetFormatPr defaultColWidth="9" defaultRowHeight="13.2"/>
  <cols>
    <col min="1" max="1" width="13.09765625" style="219" customWidth="1"/>
    <col min="2" max="6" width="13" style="218" customWidth="1"/>
    <col min="7" max="16384" width="9" style="218"/>
  </cols>
  <sheetData>
    <row r="1" spans="1:6" ht="29.25" customHeight="1" thickBot="1">
      <c r="A1" s="318" t="s">
        <v>305</v>
      </c>
      <c r="B1" s="307"/>
      <c r="C1" s="307"/>
      <c r="D1" s="307"/>
    </row>
    <row r="2" spans="1:6" ht="33" customHeight="1">
      <c r="A2" s="832" t="s">
        <v>39</v>
      </c>
      <c r="B2" s="833" t="s">
        <v>304</v>
      </c>
      <c r="C2" s="835" t="s">
        <v>303</v>
      </c>
      <c r="D2" s="836"/>
      <c r="E2" s="409" t="s">
        <v>302</v>
      </c>
      <c r="F2" s="408" t="s">
        <v>301</v>
      </c>
    </row>
    <row r="3" spans="1:6" ht="16.5" customHeight="1">
      <c r="A3" s="658"/>
      <c r="B3" s="834"/>
      <c r="C3" s="407" t="s">
        <v>300</v>
      </c>
      <c r="D3" s="406" t="s">
        <v>299</v>
      </c>
      <c r="E3" s="405" t="s">
        <v>298</v>
      </c>
      <c r="F3" s="404" t="s">
        <v>298</v>
      </c>
    </row>
    <row r="4" spans="1:6" ht="15.75" customHeight="1">
      <c r="A4" s="402" t="s">
        <v>297</v>
      </c>
      <c r="B4" s="403">
        <v>445</v>
      </c>
      <c r="C4" s="400">
        <v>24</v>
      </c>
      <c r="D4" s="400">
        <v>445</v>
      </c>
      <c r="E4" s="400">
        <v>324</v>
      </c>
      <c r="F4" s="400">
        <v>88</v>
      </c>
    </row>
    <row r="5" spans="1:6" s="238" customFormat="1" ht="15.75" customHeight="1">
      <c r="A5" s="402" t="s">
        <v>35</v>
      </c>
      <c r="B5" s="403">
        <v>155</v>
      </c>
      <c r="C5" s="400">
        <v>6</v>
      </c>
      <c r="D5" s="400">
        <v>155</v>
      </c>
      <c r="E5" s="400" t="s">
        <v>22</v>
      </c>
      <c r="F5" s="400">
        <v>90</v>
      </c>
    </row>
    <row r="6" spans="1:6" s="238" customFormat="1" ht="15.75" customHeight="1">
      <c r="A6" s="402" t="s">
        <v>34</v>
      </c>
      <c r="B6" s="400">
        <v>131</v>
      </c>
      <c r="C6" s="400">
        <v>10</v>
      </c>
      <c r="D6" s="400">
        <v>131</v>
      </c>
      <c r="E6" s="400">
        <v>106</v>
      </c>
      <c r="F6" s="400">
        <v>90</v>
      </c>
    </row>
    <row r="7" spans="1:6" s="199" customFormat="1" ht="15.75" customHeight="1">
      <c r="A7" s="402" t="s">
        <v>649</v>
      </c>
      <c r="B7" s="400">
        <v>184</v>
      </c>
      <c r="C7" s="400">
        <v>10</v>
      </c>
      <c r="D7" s="400">
        <v>184</v>
      </c>
      <c r="E7" s="401">
        <v>285</v>
      </c>
      <c r="F7" s="400">
        <v>91</v>
      </c>
    </row>
    <row r="8" spans="1:6" s="337" customFormat="1" ht="15.75" customHeight="1" thickBot="1">
      <c r="A8" s="399" t="s">
        <v>650</v>
      </c>
      <c r="B8" s="397">
        <v>160</v>
      </c>
      <c r="C8" s="397">
        <v>11</v>
      </c>
      <c r="D8" s="397">
        <v>160</v>
      </c>
      <c r="E8" s="398">
        <v>284</v>
      </c>
      <c r="F8" s="397">
        <v>105</v>
      </c>
    </row>
    <row r="9" spans="1:6" ht="16.5" customHeight="1">
      <c r="A9" s="396" t="s">
        <v>296</v>
      </c>
      <c r="B9" s="336"/>
    </row>
  </sheetData>
  <mergeCells count="3">
    <mergeCell ref="A2:A3"/>
    <mergeCell ref="B2:B3"/>
    <mergeCell ref="C2:D2"/>
  </mergeCells>
  <phoneticPr fontId="4"/>
  <pageMargins left="0.74803149606299213" right="0.74803149606299213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6"/>
  <sheetViews>
    <sheetView view="pageBreakPreview" topLeftCell="A13" zoomScaleNormal="130" zoomScaleSheetLayoutView="100" workbookViewId="0">
      <selection activeCell="B32" sqref="B32"/>
    </sheetView>
  </sheetViews>
  <sheetFormatPr defaultColWidth="9" defaultRowHeight="13.2"/>
  <cols>
    <col min="1" max="1" width="9.69921875" style="219" customWidth="1"/>
    <col min="2" max="12" width="6.8984375" style="218" customWidth="1"/>
    <col min="13" max="18" width="4.8984375" style="218" customWidth="1"/>
    <col min="19" max="19" width="6.5" style="218" customWidth="1"/>
    <col min="20" max="20" width="6.19921875" style="218" bestFit="1" customWidth="1"/>
    <col min="21" max="21" width="4.8984375" style="218" customWidth="1"/>
    <col min="22" max="16384" width="9" style="218"/>
  </cols>
  <sheetData>
    <row r="1" spans="1:21" ht="29.25" customHeight="1" thickBot="1">
      <c r="A1" s="217" t="s">
        <v>173</v>
      </c>
      <c r="B1" s="154"/>
      <c r="C1" s="154"/>
      <c r="D1" s="154"/>
      <c r="E1" s="154"/>
      <c r="F1" s="154"/>
      <c r="G1" s="154"/>
      <c r="H1" s="154"/>
      <c r="I1" s="154"/>
      <c r="J1" s="154"/>
      <c r="K1" s="154"/>
      <c r="L1" s="268" t="s">
        <v>172</v>
      </c>
      <c r="M1" s="154"/>
      <c r="N1" s="154"/>
      <c r="O1" s="154"/>
      <c r="P1" s="154"/>
      <c r="Q1" s="154"/>
      <c r="R1" s="154"/>
      <c r="S1" s="154"/>
      <c r="T1" s="154"/>
      <c r="U1" s="159"/>
    </row>
    <row r="2" spans="1:21" ht="17.25" customHeight="1">
      <c r="A2" s="612" t="s">
        <v>39</v>
      </c>
      <c r="B2" s="614" t="s">
        <v>156</v>
      </c>
      <c r="C2" s="616" t="s">
        <v>3</v>
      </c>
      <c r="D2" s="267"/>
      <c r="E2" s="614" t="s">
        <v>155</v>
      </c>
      <c r="F2" s="614"/>
      <c r="G2" s="614"/>
      <c r="H2" s="614" t="s">
        <v>171</v>
      </c>
      <c r="I2" s="614"/>
      <c r="J2" s="614"/>
      <c r="K2" s="605" t="s">
        <v>170</v>
      </c>
      <c r="L2" s="605" t="s">
        <v>169</v>
      </c>
      <c r="M2" s="245"/>
    </row>
    <row r="3" spans="1:21" ht="17.25" customHeight="1">
      <c r="A3" s="613"/>
      <c r="B3" s="615"/>
      <c r="C3" s="615"/>
      <c r="D3" s="266" t="s">
        <v>151</v>
      </c>
      <c r="E3" s="265" t="s">
        <v>9</v>
      </c>
      <c r="F3" s="265" t="s">
        <v>10</v>
      </c>
      <c r="G3" s="265" t="s">
        <v>11</v>
      </c>
      <c r="H3" s="265" t="s">
        <v>9</v>
      </c>
      <c r="I3" s="265" t="s">
        <v>10</v>
      </c>
      <c r="J3" s="265" t="s">
        <v>11</v>
      </c>
      <c r="K3" s="606"/>
      <c r="L3" s="606"/>
      <c r="M3" s="245"/>
    </row>
    <row r="4" spans="1:21" ht="15.75" customHeight="1">
      <c r="A4" s="241" t="s">
        <v>144</v>
      </c>
      <c r="B4" s="264">
        <v>8</v>
      </c>
      <c r="C4" s="227">
        <v>137</v>
      </c>
      <c r="D4" s="227">
        <v>22</v>
      </c>
      <c r="E4" s="226">
        <v>294</v>
      </c>
      <c r="F4" s="225">
        <v>168</v>
      </c>
      <c r="G4" s="225">
        <v>126</v>
      </c>
      <c r="H4" s="226">
        <v>4059</v>
      </c>
      <c r="I4" s="225">
        <v>2075</v>
      </c>
      <c r="J4" s="225">
        <v>1984</v>
      </c>
      <c r="K4" s="257">
        <v>29.6</v>
      </c>
      <c r="L4" s="257">
        <v>13.8</v>
      </c>
    </row>
    <row r="5" spans="1:21" s="238" customFormat="1" ht="15.75" customHeight="1">
      <c r="A5" s="241" t="s">
        <v>143</v>
      </c>
      <c r="B5" s="264">
        <v>8</v>
      </c>
      <c r="C5" s="227">
        <v>139</v>
      </c>
      <c r="D5" s="227">
        <v>23</v>
      </c>
      <c r="E5" s="227">
        <v>300</v>
      </c>
      <c r="F5" s="227">
        <v>166</v>
      </c>
      <c r="G5" s="227">
        <v>134</v>
      </c>
      <c r="H5" s="227">
        <v>4125</v>
      </c>
      <c r="I5" s="227">
        <v>2150</v>
      </c>
      <c r="J5" s="227">
        <v>1975</v>
      </c>
      <c r="K5" s="257">
        <v>29.7</v>
      </c>
      <c r="L5" s="257">
        <v>13.8</v>
      </c>
    </row>
    <row r="6" spans="1:21" s="238" customFormat="1" ht="15.75" customHeight="1">
      <c r="A6" s="241" t="s">
        <v>142</v>
      </c>
      <c r="B6" s="264">
        <v>8</v>
      </c>
      <c r="C6" s="227">
        <v>143</v>
      </c>
      <c r="D6" s="227">
        <v>25</v>
      </c>
      <c r="E6" s="227">
        <v>301</v>
      </c>
      <c r="F6" s="227">
        <v>165</v>
      </c>
      <c r="G6" s="227">
        <v>136</v>
      </c>
      <c r="H6" s="227">
        <v>4052</v>
      </c>
      <c r="I6" s="227">
        <v>2089</v>
      </c>
      <c r="J6" s="227">
        <v>1963</v>
      </c>
      <c r="K6" s="257">
        <v>28.3</v>
      </c>
      <c r="L6" s="257">
        <v>13.4</v>
      </c>
    </row>
    <row r="7" spans="1:21" s="238" customFormat="1" ht="15.75" customHeight="1">
      <c r="A7" s="241" t="s">
        <v>141</v>
      </c>
      <c r="B7" s="264">
        <v>8</v>
      </c>
      <c r="C7" s="227">
        <v>146</v>
      </c>
      <c r="D7" s="227">
        <v>25</v>
      </c>
      <c r="E7" s="227">
        <v>305</v>
      </c>
      <c r="F7" s="227">
        <v>166</v>
      </c>
      <c r="G7" s="227">
        <v>139</v>
      </c>
      <c r="H7" s="227">
        <v>3939</v>
      </c>
      <c r="I7" s="227">
        <v>2005</v>
      </c>
      <c r="J7" s="227">
        <v>1934</v>
      </c>
      <c r="K7" s="257">
        <v>26.979452054794521</v>
      </c>
      <c r="L7" s="257">
        <v>12.914754098360655</v>
      </c>
    </row>
    <row r="8" spans="1:21" s="233" customFormat="1" ht="15.75" customHeight="1">
      <c r="A8" s="232" t="s">
        <v>651</v>
      </c>
      <c r="B8" s="263">
        <v>8</v>
      </c>
      <c r="C8" s="236">
        <f t="shared" ref="C8:J8" si="0">SUM(C10:C17)</f>
        <v>143</v>
      </c>
      <c r="D8" s="236">
        <f t="shared" si="0"/>
        <v>27</v>
      </c>
      <c r="E8" s="236">
        <f t="shared" si="0"/>
        <v>304</v>
      </c>
      <c r="F8" s="236">
        <f t="shared" si="0"/>
        <v>162</v>
      </c>
      <c r="G8" s="236">
        <f t="shared" si="0"/>
        <v>142</v>
      </c>
      <c r="H8" s="236">
        <f t="shared" si="0"/>
        <v>3810</v>
      </c>
      <c r="I8" s="236">
        <f t="shared" si="0"/>
        <v>1928</v>
      </c>
      <c r="J8" s="236">
        <f t="shared" si="0"/>
        <v>1882</v>
      </c>
      <c r="K8" s="262">
        <f>H8/C8</f>
        <v>26.643356643356643</v>
      </c>
      <c r="L8" s="262">
        <f>H8/E8</f>
        <v>12.532894736842104</v>
      </c>
    </row>
    <row r="9" spans="1:21" ht="15.75" customHeight="1">
      <c r="A9" s="232"/>
      <c r="B9" s="261"/>
      <c r="C9" s="259"/>
      <c r="D9" s="259"/>
      <c r="E9" s="260"/>
      <c r="F9" s="259"/>
      <c r="G9" s="259"/>
      <c r="H9" s="260"/>
      <c r="I9" s="259"/>
      <c r="J9" s="259"/>
      <c r="K9" s="258"/>
      <c r="L9" s="258"/>
      <c r="M9" s="245"/>
    </row>
    <row r="10" spans="1:21" ht="15.75" customHeight="1">
      <c r="A10" s="228" t="s">
        <v>168</v>
      </c>
      <c r="B10" s="256"/>
      <c r="C10" s="226">
        <v>22</v>
      </c>
      <c r="D10" s="225">
        <v>4</v>
      </c>
      <c r="E10" s="227">
        <f t="shared" ref="E10:E17" si="1">F10+G10</f>
        <v>47</v>
      </c>
      <c r="F10" s="226">
        <v>22</v>
      </c>
      <c r="G10" s="225">
        <v>25</v>
      </c>
      <c r="H10" s="227">
        <f t="shared" ref="H10:H17" si="2">I10+J10</f>
        <v>589</v>
      </c>
      <c r="I10" s="240">
        <v>292</v>
      </c>
      <c r="J10" s="240">
        <v>297</v>
      </c>
      <c r="K10" s="257">
        <f>H10/C10</f>
        <v>26.772727272727273</v>
      </c>
      <c r="L10" s="257">
        <f>H10/E10</f>
        <v>12.531914893617021</v>
      </c>
    </row>
    <row r="11" spans="1:21" ht="15.75" customHeight="1">
      <c r="A11" s="228" t="s">
        <v>166</v>
      </c>
      <c r="B11" s="256"/>
      <c r="C11" s="226">
        <v>13</v>
      </c>
      <c r="D11" s="225">
        <v>2</v>
      </c>
      <c r="E11" s="227">
        <f t="shared" si="1"/>
        <v>31</v>
      </c>
      <c r="F11" s="226">
        <v>18</v>
      </c>
      <c r="G11" s="225">
        <v>13</v>
      </c>
      <c r="H11" s="227">
        <f t="shared" si="2"/>
        <v>336</v>
      </c>
      <c r="I11" s="240">
        <v>175</v>
      </c>
      <c r="J11" s="240">
        <v>161</v>
      </c>
      <c r="K11" s="257">
        <f t="shared" ref="K11:K17" si="3">H11/C11</f>
        <v>25.846153846153847</v>
      </c>
      <c r="L11" s="257">
        <f t="shared" ref="L11:L17" si="4">H11/E11</f>
        <v>10.838709677419354</v>
      </c>
    </row>
    <row r="12" spans="1:21" ht="15.75" customHeight="1">
      <c r="A12" s="228" t="s">
        <v>165</v>
      </c>
      <c r="B12" s="256"/>
      <c r="C12" s="226">
        <v>11</v>
      </c>
      <c r="D12" s="225">
        <v>2</v>
      </c>
      <c r="E12" s="227">
        <f t="shared" si="1"/>
        <v>24</v>
      </c>
      <c r="F12" s="226">
        <v>11</v>
      </c>
      <c r="G12" s="225">
        <v>13</v>
      </c>
      <c r="H12" s="227">
        <f t="shared" si="2"/>
        <v>263</v>
      </c>
      <c r="I12" s="240">
        <v>131</v>
      </c>
      <c r="J12" s="240">
        <v>132</v>
      </c>
      <c r="K12" s="257">
        <f t="shared" si="3"/>
        <v>23.90909090909091</v>
      </c>
      <c r="L12" s="257">
        <f t="shared" si="4"/>
        <v>10.958333333333334</v>
      </c>
    </row>
    <row r="13" spans="1:21" ht="15.75" customHeight="1">
      <c r="A13" s="228" t="s">
        <v>164</v>
      </c>
      <c r="B13" s="256"/>
      <c r="C13" s="226">
        <v>16</v>
      </c>
      <c r="D13" s="225">
        <v>4</v>
      </c>
      <c r="E13" s="227">
        <f t="shared" si="1"/>
        <v>32</v>
      </c>
      <c r="F13" s="226">
        <v>17</v>
      </c>
      <c r="G13" s="225">
        <v>15</v>
      </c>
      <c r="H13" s="227">
        <f t="shared" si="2"/>
        <v>398</v>
      </c>
      <c r="I13" s="240">
        <v>208</v>
      </c>
      <c r="J13" s="240">
        <v>190</v>
      </c>
      <c r="K13" s="257">
        <f t="shared" si="3"/>
        <v>24.875</v>
      </c>
      <c r="L13" s="257">
        <f t="shared" si="4"/>
        <v>12.4375</v>
      </c>
    </row>
    <row r="14" spans="1:21" ht="15.75" customHeight="1">
      <c r="A14" s="228" t="s">
        <v>163</v>
      </c>
      <c r="B14" s="256"/>
      <c r="C14" s="226">
        <v>19</v>
      </c>
      <c r="D14" s="225">
        <v>4</v>
      </c>
      <c r="E14" s="227">
        <f t="shared" si="1"/>
        <v>39</v>
      </c>
      <c r="F14" s="226">
        <v>24</v>
      </c>
      <c r="G14" s="225">
        <v>15</v>
      </c>
      <c r="H14" s="227">
        <f t="shared" si="2"/>
        <v>513</v>
      </c>
      <c r="I14" s="240">
        <v>268</v>
      </c>
      <c r="J14" s="240">
        <v>245</v>
      </c>
      <c r="K14" s="257">
        <f t="shared" si="3"/>
        <v>27</v>
      </c>
      <c r="L14" s="257">
        <f t="shared" si="4"/>
        <v>13.153846153846153</v>
      </c>
    </row>
    <row r="15" spans="1:21" ht="15.75" customHeight="1">
      <c r="A15" s="228" t="s">
        <v>162</v>
      </c>
      <c r="B15" s="256"/>
      <c r="C15" s="226">
        <v>11</v>
      </c>
      <c r="D15" s="225">
        <v>2</v>
      </c>
      <c r="E15" s="227">
        <f t="shared" si="1"/>
        <v>25</v>
      </c>
      <c r="F15" s="226">
        <v>16</v>
      </c>
      <c r="G15" s="225">
        <v>9</v>
      </c>
      <c r="H15" s="227">
        <f t="shared" si="2"/>
        <v>305</v>
      </c>
      <c r="I15" s="240">
        <v>160</v>
      </c>
      <c r="J15" s="240">
        <v>145</v>
      </c>
      <c r="K15" s="257">
        <f t="shared" si="3"/>
        <v>27.727272727272727</v>
      </c>
      <c r="L15" s="257">
        <f t="shared" si="4"/>
        <v>12.2</v>
      </c>
    </row>
    <row r="16" spans="1:21" ht="15.75" customHeight="1">
      <c r="A16" s="228" t="s">
        <v>161</v>
      </c>
      <c r="B16" s="256"/>
      <c r="C16" s="226">
        <v>24</v>
      </c>
      <c r="D16" s="225">
        <v>4</v>
      </c>
      <c r="E16" s="227">
        <f t="shared" si="1"/>
        <v>50</v>
      </c>
      <c r="F16" s="226">
        <v>24</v>
      </c>
      <c r="G16" s="225">
        <v>26</v>
      </c>
      <c r="H16" s="227">
        <f t="shared" si="2"/>
        <v>666</v>
      </c>
      <c r="I16" s="240">
        <v>338</v>
      </c>
      <c r="J16" s="240">
        <v>328</v>
      </c>
      <c r="K16" s="257">
        <f t="shared" si="3"/>
        <v>27.75</v>
      </c>
      <c r="L16" s="257">
        <f t="shared" si="4"/>
        <v>13.32</v>
      </c>
    </row>
    <row r="17" spans="1:22" ht="15.75" customHeight="1" thickBot="1">
      <c r="A17" s="224" t="s">
        <v>160</v>
      </c>
      <c r="B17" s="256"/>
      <c r="C17" s="226">
        <v>27</v>
      </c>
      <c r="D17" s="225">
        <v>5</v>
      </c>
      <c r="E17" s="225">
        <f t="shared" si="1"/>
        <v>56</v>
      </c>
      <c r="F17" s="226">
        <v>30</v>
      </c>
      <c r="G17" s="225">
        <v>26</v>
      </c>
      <c r="H17" s="227">
        <f t="shared" si="2"/>
        <v>740</v>
      </c>
      <c r="I17" s="240">
        <v>356</v>
      </c>
      <c r="J17" s="240">
        <v>384</v>
      </c>
      <c r="K17" s="255">
        <f t="shared" si="3"/>
        <v>27.407407407407408</v>
      </c>
      <c r="L17" s="255">
        <f t="shared" si="4"/>
        <v>13.214285714285714</v>
      </c>
    </row>
    <row r="18" spans="1:22" ht="15.75" customHeight="1">
      <c r="A18" s="221"/>
      <c r="B18" s="253"/>
      <c r="C18" s="254"/>
      <c r="D18" s="253"/>
      <c r="E18" s="253"/>
      <c r="F18" s="253"/>
      <c r="G18" s="253"/>
      <c r="H18" s="252"/>
      <c r="I18" s="251"/>
      <c r="J18" s="251"/>
      <c r="K18" s="247"/>
      <c r="L18" s="247"/>
      <c r="M18" s="246"/>
      <c r="N18" s="246"/>
      <c r="O18" s="246"/>
      <c r="P18" s="246"/>
      <c r="Q18" s="246"/>
      <c r="R18" s="246"/>
      <c r="S18" s="246"/>
      <c r="T18" s="246"/>
      <c r="U18" s="246"/>
      <c r="V18" s="245"/>
    </row>
    <row r="19" spans="1:22" ht="15.75" customHeight="1" thickBot="1">
      <c r="A19" s="221"/>
      <c r="B19" s="250"/>
      <c r="C19" s="250"/>
      <c r="D19" s="250"/>
      <c r="E19" s="250"/>
      <c r="F19" s="250"/>
      <c r="G19" s="250"/>
      <c r="H19" s="249"/>
      <c r="I19" s="248"/>
      <c r="J19" s="248"/>
      <c r="K19" s="247"/>
      <c r="L19" s="247"/>
      <c r="M19" s="246"/>
      <c r="N19" s="246"/>
      <c r="O19" s="246"/>
      <c r="P19" s="246"/>
      <c r="Q19" s="246"/>
      <c r="R19" s="246"/>
      <c r="S19" s="246"/>
      <c r="T19" s="246"/>
      <c r="U19" s="246"/>
      <c r="V19" s="245"/>
    </row>
    <row r="20" spans="1:22" ht="17.25" customHeight="1">
      <c r="A20" s="607" t="s">
        <v>39</v>
      </c>
      <c r="B20" s="609" t="s">
        <v>153</v>
      </c>
      <c r="C20" s="609"/>
      <c r="D20" s="609"/>
      <c r="E20" s="610" t="s">
        <v>152</v>
      </c>
      <c r="F20" s="609"/>
      <c r="G20" s="609"/>
      <c r="H20" s="609" t="s">
        <v>150</v>
      </c>
      <c r="I20" s="609"/>
      <c r="J20" s="611"/>
      <c r="K20" s="220"/>
      <c r="L20" s="220"/>
    </row>
    <row r="21" spans="1:22" ht="17.25" customHeight="1">
      <c r="A21" s="608"/>
      <c r="B21" s="243" t="s">
        <v>9</v>
      </c>
      <c r="C21" s="243" t="s">
        <v>10</v>
      </c>
      <c r="D21" s="243" t="s">
        <v>11</v>
      </c>
      <c r="E21" s="244" t="s">
        <v>9</v>
      </c>
      <c r="F21" s="243" t="s">
        <v>10</v>
      </c>
      <c r="G21" s="243" t="s">
        <v>11</v>
      </c>
      <c r="H21" s="243" t="s">
        <v>9</v>
      </c>
      <c r="I21" s="243" t="s">
        <v>10</v>
      </c>
      <c r="J21" s="242" t="s">
        <v>11</v>
      </c>
      <c r="K21" s="220"/>
      <c r="L21" s="220"/>
    </row>
    <row r="22" spans="1:22" ht="15.75" customHeight="1">
      <c r="A22" s="241" t="s">
        <v>144</v>
      </c>
      <c r="B22" s="226">
        <v>1383</v>
      </c>
      <c r="C22" s="225">
        <v>708</v>
      </c>
      <c r="D22" s="225">
        <v>675</v>
      </c>
      <c r="E22" s="226">
        <v>1380</v>
      </c>
      <c r="F22" s="225">
        <v>731</v>
      </c>
      <c r="G22" s="225">
        <v>649</v>
      </c>
      <c r="H22" s="226">
        <v>1296</v>
      </c>
      <c r="I22" s="225">
        <v>636</v>
      </c>
      <c r="J22" s="225">
        <v>660</v>
      </c>
      <c r="K22" s="220"/>
      <c r="L22" s="220"/>
    </row>
    <row r="23" spans="1:22" s="238" customFormat="1" ht="15.75" customHeight="1">
      <c r="A23" s="241" t="s">
        <v>143</v>
      </c>
      <c r="B23" s="227">
        <v>1359</v>
      </c>
      <c r="C23" s="227">
        <v>710</v>
      </c>
      <c r="D23" s="227">
        <v>649</v>
      </c>
      <c r="E23" s="227">
        <v>1391</v>
      </c>
      <c r="F23" s="227">
        <v>710</v>
      </c>
      <c r="G23" s="227">
        <v>681</v>
      </c>
      <c r="H23" s="227">
        <v>1375</v>
      </c>
      <c r="I23" s="227">
        <v>730</v>
      </c>
      <c r="J23" s="227">
        <v>645</v>
      </c>
      <c r="K23" s="240"/>
      <c r="L23" s="239"/>
    </row>
    <row r="24" spans="1:22" s="238" customFormat="1" ht="15.75" customHeight="1">
      <c r="A24" s="241" t="s">
        <v>142</v>
      </c>
      <c r="B24" s="227">
        <v>1297</v>
      </c>
      <c r="C24" s="227">
        <v>661</v>
      </c>
      <c r="D24" s="227">
        <v>636</v>
      </c>
      <c r="E24" s="227">
        <v>1357</v>
      </c>
      <c r="F24" s="227">
        <v>713</v>
      </c>
      <c r="G24" s="227">
        <v>644</v>
      </c>
      <c r="H24" s="227">
        <v>1398</v>
      </c>
      <c r="I24" s="227">
        <v>715</v>
      </c>
      <c r="J24" s="227">
        <v>683</v>
      </c>
      <c r="K24" s="240"/>
      <c r="L24" s="239"/>
    </row>
    <row r="25" spans="1:22" s="238" customFormat="1" ht="15.75" customHeight="1">
      <c r="A25" s="241" t="s">
        <v>141</v>
      </c>
      <c r="B25" s="227">
        <v>1282</v>
      </c>
      <c r="C25" s="227">
        <v>634</v>
      </c>
      <c r="D25" s="227">
        <v>648</v>
      </c>
      <c r="E25" s="227">
        <v>1299</v>
      </c>
      <c r="F25" s="227">
        <v>660</v>
      </c>
      <c r="G25" s="227">
        <v>639</v>
      </c>
      <c r="H25" s="227">
        <v>1358</v>
      </c>
      <c r="I25" s="227">
        <v>711</v>
      </c>
      <c r="J25" s="227">
        <v>647</v>
      </c>
      <c r="K25" s="240"/>
      <c r="L25" s="239"/>
    </row>
    <row r="26" spans="1:22" s="233" customFormat="1" ht="15.75" customHeight="1">
      <c r="A26" s="237" t="s">
        <v>652</v>
      </c>
      <c r="B26" s="236">
        <f t="shared" ref="B26:J26" si="5">SUM(B28:B35)</f>
        <v>1232</v>
      </c>
      <c r="C26" s="236">
        <f t="shared" si="5"/>
        <v>634</v>
      </c>
      <c r="D26" s="236">
        <f t="shared" si="5"/>
        <v>598</v>
      </c>
      <c r="E26" s="236">
        <f t="shared" si="5"/>
        <v>1283</v>
      </c>
      <c r="F26" s="236">
        <f t="shared" si="5"/>
        <v>635</v>
      </c>
      <c r="G26" s="236">
        <f t="shared" si="5"/>
        <v>648</v>
      </c>
      <c r="H26" s="236">
        <f t="shared" si="5"/>
        <v>1295</v>
      </c>
      <c r="I26" s="236">
        <f t="shared" si="5"/>
        <v>659</v>
      </c>
      <c r="J26" s="236">
        <f t="shared" si="5"/>
        <v>636</v>
      </c>
      <c r="K26" s="235"/>
      <c r="L26" s="234"/>
    </row>
    <row r="27" spans="1:22" ht="15.75" customHeight="1">
      <c r="A27" s="232"/>
      <c r="B27" s="231"/>
      <c r="C27" s="230"/>
      <c r="D27" s="230"/>
      <c r="E27" s="231"/>
      <c r="F27" s="230"/>
      <c r="G27" s="230"/>
      <c r="H27" s="231"/>
      <c r="I27" s="230"/>
      <c r="J27" s="230"/>
      <c r="K27" s="229"/>
      <c r="L27" s="220"/>
    </row>
    <row r="28" spans="1:22" ht="15.75" customHeight="1">
      <c r="A28" s="228" t="s">
        <v>167</v>
      </c>
      <c r="B28" s="227">
        <f t="shared" ref="B28:B35" si="6">C28+D28</f>
        <v>194</v>
      </c>
      <c r="C28" s="226">
        <v>97</v>
      </c>
      <c r="D28" s="225">
        <v>97</v>
      </c>
      <c r="E28" s="226">
        <f t="shared" ref="E28:E35" si="7">F28+G28</f>
        <v>199</v>
      </c>
      <c r="F28" s="226">
        <v>99</v>
      </c>
      <c r="G28" s="225">
        <v>100</v>
      </c>
      <c r="H28" s="226">
        <f t="shared" ref="H28:H35" si="8">I28+J28</f>
        <v>196</v>
      </c>
      <c r="I28" s="226">
        <v>96</v>
      </c>
      <c r="J28" s="225">
        <v>100</v>
      </c>
      <c r="K28" s="220"/>
      <c r="L28" s="220"/>
    </row>
    <row r="29" spans="1:22" ht="15.75" customHeight="1">
      <c r="A29" s="228" t="s">
        <v>166</v>
      </c>
      <c r="B29" s="227">
        <f t="shared" si="6"/>
        <v>98</v>
      </c>
      <c r="C29" s="226">
        <v>47</v>
      </c>
      <c r="D29" s="225">
        <v>51</v>
      </c>
      <c r="E29" s="226">
        <f t="shared" si="7"/>
        <v>125</v>
      </c>
      <c r="F29" s="226">
        <v>63</v>
      </c>
      <c r="G29" s="225">
        <v>62</v>
      </c>
      <c r="H29" s="226">
        <f t="shared" si="8"/>
        <v>113</v>
      </c>
      <c r="I29" s="226">
        <v>65</v>
      </c>
      <c r="J29" s="225">
        <v>48</v>
      </c>
      <c r="K29" s="220"/>
      <c r="L29" s="220"/>
    </row>
    <row r="30" spans="1:22" ht="15.75" customHeight="1">
      <c r="A30" s="228" t="s">
        <v>165</v>
      </c>
      <c r="B30" s="227">
        <f t="shared" si="6"/>
        <v>94</v>
      </c>
      <c r="C30" s="226">
        <v>49</v>
      </c>
      <c r="D30" s="225">
        <v>45</v>
      </c>
      <c r="E30" s="226">
        <f t="shared" si="7"/>
        <v>75</v>
      </c>
      <c r="F30" s="226">
        <v>38</v>
      </c>
      <c r="G30" s="225">
        <v>37</v>
      </c>
      <c r="H30" s="226">
        <f t="shared" si="8"/>
        <v>94</v>
      </c>
      <c r="I30" s="226">
        <v>44</v>
      </c>
      <c r="J30" s="225">
        <v>50</v>
      </c>
      <c r="K30" s="220"/>
      <c r="L30" s="220"/>
    </row>
    <row r="31" spans="1:22" ht="15.75" customHeight="1">
      <c r="A31" s="228" t="s">
        <v>164</v>
      </c>
      <c r="B31" s="227">
        <f t="shared" si="6"/>
        <v>148</v>
      </c>
      <c r="C31" s="226">
        <v>69</v>
      </c>
      <c r="D31" s="225">
        <v>79</v>
      </c>
      <c r="E31" s="226">
        <f t="shared" si="7"/>
        <v>129</v>
      </c>
      <c r="F31" s="226">
        <v>72</v>
      </c>
      <c r="G31" s="225">
        <v>57</v>
      </c>
      <c r="H31" s="226">
        <f t="shared" si="8"/>
        <v>121</v>
      </c>
      <c r="I31" s="226">
        <v>67</v>
      </c>
      <c r="J31" s="225">
        <v>54</v>
      </c>
      <c r="K31" s="220"/>
      <c r="L31" s="220"/>
    </row>
    <row r="32" spans="1:22" ht="15.75" customHeight="1">
      <c r="A32" s="228" t="s">
        <v>163</v>
      </c>
      <c r="B32" s="227">
        <f t="shared" si="6"/>
        <v>161</v>
      </c>
      <c r="C32" s="226">
        <v>91</v>
      </c>
      <c r="D32" s="225">
        <v>70</v>
      </c>
      <c r="E32" s="226">
        <f t="shared" si="7"/>
        <v>174</v>
      </c>
      <c r="F32" s="226">
        <v>96</v>
      </c>
      <c r="G32" s="225">
        <v>78</v>
      </c>
      <c r="H32" s="226">
        <f t="shared" si="8"/>
        <v>178</v>
      </c>
      <c r="I32" s="226">
        <v>81</v>
      </c>
      <c r="J32" s="225">
        <v>97</v>
      </c>
      <c r="K32" s="220"/>
      <c r="L32" s="220"/>
    </row>
    <row r="33" spans="1:12" ht="15.75" customHeight="1">
      <c r="A33" s="228" t="s">
        <v>162</v>
      </c>
      <c r="B33" s="227">
        <f t="shared" si="6"/>
        <v>102</v>
      </c>
      <c r="C33" s="226">
        <v>56</v>
      </c>
      <c r="D33" s="225">
        <v>46</v>
      </c>
      <c r="E33" s="226">
        <f t="shared" si="7"/>
        <v>91</v>
      </c>
      <c r="F33" s="226">
        <v>38</v>
      </c>
      <c r="G33" s="225">
        <v>53</v>
      </c>
      <c r="H33" s="226">
        <f t="shared" si="8"/>
        <v>112</v>
      </c>
      <c r="I33" s="226">
        <v>66</v>
      </c>
      <c r="J33" s="225">
        <v>46</v>
      </c>
      <c r="K33" s="220"/>
      <c r="L33" s="220"/>
    </row>
    <row r="34" spans="1:12" ht="15.75" customHeight="1">
      <c r="A34" s="228" t="s">
        <v>161</v>
      </c>
      <c r="B34" s="227">
        <f t="shared" si="6"/>
        <v>195</v>
      </c>
      <c r="C34" s="226">
        <v>102</v>
      </c>
      <c r="D34" s="225">
        <v>93</v>
      </c>
      <c r="E34" s="226">
        <f t="shared" si="7"/>
        <v>231</v>
      </c>
      <c r="F34" s="226">
        <v>112</v>
      </c>
      <c r="G34" s="225">
        <v>119</v>
      </c>
      <c r="H34" s="226">
        <f t="shared" si="8"/>
        <v>240</v>
      </c>
      <c r="I34" s="226">
        <v>124</v>
      </c>
      <c r="J34" s="225">
        <v>116</v>
      </c>
      <c r="K34" s="220"/>
      <c r="L34" s="220"/>
    </row>
    <row r="35" spans="1:12" ht="15.75" customHeight="1" thickBot="1">
      <c r="A35" s="224" t="s">
        <v>160</v>
      </c>
      <c r="B35" s="223">
        <f t="shared" si="6"/>
        <v>240</v>
      </c>
      <c r="C35" s="223">
        <v>123</v>
      </c>
      <c r="D35" s="222">
        <v>117</v>
      </c>
      <c r="E35" s="222">
        <f t="shared" si="7"/>
        <v>259</v>
      </c>
      <c r="F35" s="223">
        <v>117</v>
      </c>
      <c r="G35" s="222">
        <v>142</v>
      </c>
      <c r="H35" s="222">
        <f t="shared" si="8"/>
        <v>241</v>
      </c>
      <c r="I35" s="223">
        <v>116</v>
      </c>
      <c r="J35" s="222">
        <v>125</v>
      </c>
      <c r="K35" s="220"/>
      <c r="L35" s="220"/>
    </row>
    <row r="36" spans="1:12" ht="15.75" customHeight="1">
      <c r="A36" s="221" t="s">
        <v>159</v>
      </c>
      <c r="B36" s="220"/>
      <c r="C36" s="220"/>
      <c r="D36" s="220"/>
      <c r="E36" s="220"/>
      <c r="F36" s="220"/>
      <c r="G36" s="220"/>
      <c r="H36" s="220"/>
      <c r="I36" s="220"/>
      <c r="J36" s="220"/>
      <c r="K36" s="220"/>
      <c r="L36" s="220"/>
    </row>
  </sheetData>
  <mergeCells count="11">
    <mergeCell ref="K2:K3"/>
    <mergeCell ref="L2:L3"/>
    <mergeCell ref="A20:A21"/>
    <mergeCell ref="B20:D20"/>
    <mergeCell ref="E20:G20"/>
    <mergeCell ref="H20:J20"/>
    <mergeCell ref="A2:A3"/>
    <mergeCell ref="B2:B3"/>
    <mergeCell ref="C2:C3"/>
    <mergeCell ref="E2:G2"/>
    <mergeCell ref="H2:J2"/>
  </mergeCells>
  <phoneticPr fontId="4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7"/>
  <sheetViews>
    <sheetView view="pageBreakPreview" zoomScaleNormal="100" zoomScaleSheetLayoutView="100" workbookViewId="0"/>
  </sheetViews>
  <sheetFormatPr defaultColWidth="9" defaultRowHeight="13.2"/>
  <cols>
    <col min="1" max="1" width="20.69921875" style="146" customWidth="1"/>
    <col min="2" max="2" width="35" style="146" customWidth="1"/>
    <col min="3" max="3" width="27.3984375" style="146" customWidth="1"/>
    <col min="4" max="16384" width="9" style="146"/>
  </cols>
  <sheetData>
    <row r="1" spans="1:3" ht="29.25" customHeight="1" thickBot="1">
      <c r="A1" s="837" t="s">
        <v>457</v>
      </c>
      <c r="B1" s="837"/>
      <c r="C1" s="439" t="s">
        <v>456</v>
      </c>
    </row>
    <row r="2" spans="1:3" s="324" customFormat="1" ht="13.5" customHeight="1">
      <c r="A2" s="438" t="s">
        <v>113</v>
      </c>
      <c r="B2" s="437" t="s">
        <v>455</v>
      </c>
      <c r="C2" s="436" t="s">
        <v>454</v>
      </c>
    </row>
    <row r="3" spans="1:3" ht="13.5" customHeight="1">
      <c r="A3" s="435" t="s">
        <v>453</v>
      </c>
      <c r="B3" s="434"/>
      <c r="C3" s="433"/>
    </row>
    <row r="4" spans="1:3" ht="13.5" customHeight="1">
      <c r="A4" s="428" t="s">
        <v>452</v>
      </c>
      <c r="B4" s="427" t="s">
        <v>451</v>
      </c>
      <c r="C4" s="426" t="s">
        <v>450</v>
      </c>
    </row>
    <row r="5" spans="1:3" ht="13.5" customHeight="1">
      <c r="A5" s="428" t="s">
        <v>378</v>
      </c>
      <c r="B5" s="427" t="s">
        <v>449</v>
      </c>
      <c r="C5" s="426" t="s">
        <v>448</v>
      </c>
    </row>
    <row r="6" spans="1:3" ht="13.5" customHeight="1">
      <c r="A6" s="428"/>
      <c r="B6" s="427"/>
      <c r="C6" s="426" t="s">
        <v>447</v>
      </c>
    </row>
    <row r="7" spans="1:3" ht="13.5" customHeight="1">
      <c r="A7" s="428" t="s">
        <v>368</v>
      </c>
      <c r="B7" s="427" t="s">
        <v>446</v>
      </c>
      <c r="C7" s="426" t="s">
        <v>445</v>
      </c>
    </row>
    <row r="8" spans="1:3" ht="13.5" customHeight="1">
      <c r="A8" s="428" t="s">
        <v>418</v>
      </c>
      <c r="B8" s="427" t="s">
        <v>444</v>
      </c>
      <c r="C8" s="426" t="s">
        <v>443</v>
      </c>
    </row>
    <row r="9" spans="1:3" ht="13.5" customHeight="1">
      <c r="A9" s="432" t="s">
        <v>442</v>
      </c>
      <c r="B9" s="427"/>
      <c r="C9" s="426"/>
    </row>
    <row r="10" spans="1:3" ht="13.5" customHeight="1">
      <c r="A10" s="428" t="s">
        <v>404</v>
      </c>
      <c r="B10" s="427" t="s">
        <v>441</v>
      </c>
      <c r="C10" s="426" t="s">
        <v>440</v>
      </c>
    </row>
    <row r="11" spans="1:3" ht="13.5" customHeight="1">
      <c r="A11" s="428" t="s">
        <v>404</v>
      </c>
      <c r="B11" s="427" t="s">
        <v>439</v>
      </c>
      <c r="C11" s="426" t="s">
        <v>328</v>
      </c>
    </row>
    <row r="12" spans="1:3" ht="13.5" customHeight="1">
      <c r="A12" s="428" t="s">
        <v>392</v>
      </c>
      <c r="B12" s="427" t="s">
        <v>438</v>
      </c>
      <c r="C12" s="426" t="s">
        <v>338</v>
      </c>
    </row>
    <row r="13" spans="1:3" ht="13.5" customHeight="1">
      <c r="A13" s="428" t="s">
        <v>390</v>
      </c>
      <c r="B13" s="427" t="s">
        <v>437</v>
      </c>
      <c r="C13" s="426" t="s">
        <v>338</v>
      </c>
    </row>
    <row r="14" spans="1:3" ht="13.5" customHeight="1">
      <c r="A14" s="428" t="s">
        <v>378</v>
      </c>
      <c r="B14" s="427" t="s">
        <v>436</v>
      </c>
      <c r="C14" s="426" t="s">
        <v>381</v>
      </c>
    </row>
    <row r="15" spans="1:3" ht="13.5" customHeight="1">
      <c r="A15" s="428" t="s">
        <v>340</v>
      </c>
      <c r="B15" s="427" t="s">
        <v>435</v>
      </c>
      <c r="C15" s="426" t="s">
        <v>434</v>
      </c>
    </row>
    <row r="16" spans="1:3" ht="13.5" customHeight="1">
      <c r="A16" s="428" t="s">
        <v>340</v>
      </c>
      <c r="B16" s="427" t="s">
        <v>433</v>
      </c>
      <c r="C16" s="426" t="s">
        <v>432</v>
      </c>
    </row>
    <row r="17" spans="1:3" ht="13.5" customHeight="1">
      <c r="A17" s="428" t="s">
        <v>340</v>
      </c>
      <c r="B17" s="427" t="s">
        <v>431</v>
      </c>
      <c r="C17" s="426" t="s">
        <v>430</v>
      </c>
    </row>
    <row r="18" spans="1:3" ht="13.5" customHeight="1">
      <c r="A18" s="428" t="s">
        <v>340</v>
      </c>
      <c r="B18" s="427" t="s">
        <v>429</v>
      </c>
      <c r="C18" s="426" t="s">
        <v>428</v>
      </c>
    </row>
    <row r="19" spans="1:3" ht="13.5" customHeight="1">
      <c r="A19" s="428" t="s">
        <v>340</v>
      </c>
      <c r="B19" s="427" t="s">
        <v>427</v>
      </c>
      <c r="C19" s="426" t="s">
        <v>338</v>
      </c>
    </row>
    <row r="20" spans="1:3" ht="13.5" customHeight="1">
      <c r="A20" s="428" t="s">
        <v>340</v>
      </c>
      <c r="B20" s="427" t="s">
        <v>426</v>
      </c>
      <c r="C20" s="426" t="s">
        <v>343</v>
      </c>
    </row>
    <row r="21" spans="1:3" ht="13.5" customHeight="1">
      <c r="A21" s="428" t="s">
        <v>340</v>
      </c>
      <c r="B21" s="427" t="s">
        <v>425</v>
      </c>
      <c r="C21" s="426" t="s">
        <v>424</v>
      </c>
    </row>
    <row r="22" spans="1:3" ht="13.5" customHeight="1">
      <c r="A22" s="432" t="s">
        <v>423</v>
      </c>
      <c r="B22" s="427"/>
      <c r="C22" s="426"/>
    </row>
    <row r="23" spans="1:3" ht="13.5" customHeight="1">
      <c r="A23" s="428" t="s">
        <v>418</v>
      </c>
      <c r="B23" s="427" t="s">
        <v>422</v>
      </c>
      <c r="C23" s="426" t="s">
        <v>338</v>
      </c>
    </row>
    <row r="24" spans="1:3" ht="13.5" customHeight="1">
      <c r="A24" s="428" t="s">
        <v>418</v>
      </c>
      <c r="B24" s="427" t="s">
        <v>421</v>
      </c>
      <c r="C24" s="426" t="s">
        <v>328</v>
      </c>
    </row>
    <row r="25" spans="1:3" ht="13.5" customHeight="1">
      <c r="A25" s="428" t="s">
        <v>418</v>
      </c>
      <c r="B25" s="427" t="s">
        <v>420</v>
      </c>
      <c r="C25" s="426" t="s">
        <v>419</v>
      </c>
    </row>
    <row r="26" spans="1:3" ht="13.5" customHeight="1">
      <c r="A26" s="428" t="s">
        <v>418</v>
      </c>
      <c r="B26" s="427" t="s">
        <v>417</v>
      </c>
      <c r="C26" s="426" t="s">
        <v>416</v>
      </c>
    </row>
    <row r="27" spans="1:3" ht="13.5" customHeight="1">
      <c r="A27" s="428" t="s">
        <v>413</v>
      </c>
      <c r="B27" s="427" t="s">
        <v>415</v>
      </c>
      <c r="C27" s="426" t="s">
        <v>338</v>
      </c>
    </row>
    <row r="28" spans="1:3" ht="13.5" customHeight="1">
      <c r="A28" s="428" t="s">
        <v>413</v>
      </c>
      <c r="B28" s="427" t="s">
        <v>414</v>
      </c>
      <c r="C28" s="426" t="s">
        <v>336</v>
      </c>
    </row>
    <row r="29" spans="1:3" ht="13.5" customHeight="1">
      <c r="A29" s="428" t="s">
        <v>413</v>
      </c>
      <c r="B29" s="427" t="s">
        <v>412</v>
      </c>
      <c r="C29" s="426" t="s">
        <v>411</v>
      </c>
    </row>
    <row r="30" spans="1:3" ht="13.5" customHeight="1">
      <c r="A30" s="428" t="s">
        <v>404</v>
      </c>
      <c r="B30" s="427" t="s">
        <v>410</v>
      </c>
      <c r="C30" s="426" t="s">
        <v>328</v>
      </c>
    </row>
    <row r="31" spans="1:3" ht="13.5" customHeight="1">
      <c r="A31" s="428" t="s">
        <v>404</v>
      </c>
      <c r="B31" s="427" t="s">
        <v>409</v>
      </c>
      <c r="C31" s="426" t="s">
        <v>399</v>
      </c>
    </row>
    <row r="32" spans="1:3" ht="13.5" customHeight="1">
      <c r="A32" s="428" t="s">
        <v>404</v>
      </c>
      <c r="B32" s="427" t="s">
        <v>408</v>
      </c>
      <c r="C32" s="426" t="s">
        <v>407</v>
      </c>
    </row>
    <row r="33" spans="1:3" ht="13.5" customHeight="1">
      <c r="A33" s="428" t="s">
        <v>404</v>
      </c>
      <c r="B33" s="427" t="s">
        <v>406</v>
      </c>
      <c r="C33" s="426" t="s">
        <v>405</v>
      </c>
    </row>
    <row r="34" spans="1:3" ht="13.5" customHeight="1">
      <c r="A34" s="428" t="s">
        <v>404</v>
      </c>
      <c r="B34" s="427" t="s">
        <v>403</v>
      </c>
      <c r="C34" s="426" t="s">
        <v>379</v>
      </c>
    </row>
    <row r="35" spans="1:3" ht="13.5" customHeight="1">
      <c r="A35" s="428" t="s">
        <v>394</v>
      </c>
      <c r="B35" s="427" t="s">
        <v>402</v>
      </c>
      <c r="C35" s="426" t="s">
        <v>401</v>
      </c>
    </row>
    <row r="36" spans="1:3" ht="13.5" customHeight="1">
      <c r="A36" s="428" t="s">
        <v>394</v>
      </c>
      <c r="B36" s="427" t="s">
        <v>400</v>
      </c>
      <c r="C36" s="426" t="s">
        <v>399</v>
      </c>
    </row>
    <row r="37" spans="1:3" ht="13.5" customHeight="1">
      <c r="A37" s="428" t="s">
        <v>394</v>
      </c>
      <c r="B37" s="427" t="s">
        <v>398</v>
      </c>
      <c r="C37" s="426" t="s">
        <v>397</v>
      </c>
    </row>
    <row r="38" spans="1:3" ht="13.5" customHeight="1">
      <c r="A38" s="428" t="s">
        <v>394</v>
      </c>
      <c r="B38" s="427" t="s">
        <v>396</v>
      </c>
      <c r="C38" s="426" t="s">
        <v>395</v>
      </c>
    </row>
    <row r="39" spans="1:3" ht="13.5" customHeight="1">
      <c r="A39" s="428" t="s">
        <v>394</v>
      </c>
      <c r="B39" s="427" t="s">
        <v>393</v>
      </c>
      <c r="C39" s="426" t="s">
        <v>328</v>
      </c>
    </row>
    <row r="40" spans="1:3" ht="13.5" customHeight="1">
      <c r="A40" s="428" t="s">
        <v>392</v>
      </c>
      <c r="B40" s="427" t="s">
        <v>391</v>
      </c>
      <c r="C40" s="426" t="s">
        <v>328</v>
      </c>
    </row>
    <row r="41" spans="1:3" ht="13.5" customHeight="1">
      <c r="A41" s="428" t="s">
        <v>390</v>
      </c>
      <c r="B41" s="427" t="s">
        <v>389</v>
      </c>
      <c r="C41" s="426" t="s">
        <v>338</v>
      </c>
    </row>
    <row r="42" spans="1:3" ht="13.5" customHeight="1">
      <c r="A42" s="428" t="s">
        <v>388</v>
      </c>
      <c r="B42" s="427" t="s">
        <v>387</v>
      </c>
      <c r="C42" s="426" t="s">
        <v>381</v>
      </c>
    </row>
    <row r="43" spans="1:3" ht="13.5" customHeight="1">
      <c r="A43" s="428" t="s">
        <v>378</v>
      </c>
      <c r="B43" s="427" t="s">
        <v>386</v>
      </c>
      <c r="C43" s="426" t="s">
        <v>381</v>
      </c>
    </row>
    <row r="44" spans="1:3" ht="13.5" customHeight="1">
      <c r="A44" s="428" t="s">
        <v>378</v>
      </c>
      <c r="B44" s="427" t="s">
        <v>385</v>
      </c>
      <c r="C44" s="426" t="s">
        <v>381</v>
      </c>
    </row>
    <row r="45" spans="1:3" ht="13.5" customHeight="1">
      <c r="A45" s="428" t="s">
        <v>378</v>
      </c>
      <c r="B45" s="427" t="s">
        <v>384</v>
      </c>
      <c r="C45" s="426" t="s">
        <v>381</v>
      </c>
    </row>
    <row r="46" spans="1:3" ht="13.5" customHeight="1">
      <c r="A46" s="428" t="s">
        <v>378</v>
      </c>
      <c r="B46" s="427" t="s">
        <v>383</v>
      </c>
      <c r="C46" s="426" t="s">
        <v>381</v>
      </c>
    </row>
    <row r="47" spans="1:3" ht="13.5" customHeight="1">
      <c r="A47" s="428" t="s">
        <v>378</v>
      </c>
      <c r="B47" s="427" t="s">
        <v>382</v>
      </c>
      <c r="C47" s="426" t="s">
        <v>381</v>
      </c>
    </row>
    <row r="48" spans="1:3" ht="13.5" customHeight="1">
      <c r="A48" s="428" t="s">
        <v>378</v>
      </c>
      <c r="B48" s="427" t="s">
        <v>380</v>
      </c>
      <c r="C48" s="426" t="s">
        <v>379</v>
      </c>
    </row>
    <row r="49" spans="1:3" ht="13.5" customHeight="1">
      <c r="A49" s="428" t="s">
        <v>378</v>
      </c>
      <c r="B49" s="427" t="s">
        <v>377</v>
      </c>
      <c r="C49" s="426" t="s">
        <v>376</v>
      </c>
    </row>
    <row r="50" spans="1:3" ht="13.5" customHeight="1">
      <c r="A50" s="428" t="s">
        <v>375</v>
      </c>
      <c r="B50" s="427" t="s">
        <v>374</v>
      </c>
      <c r="C50" s="426" t="s">
        <v>373</v>
      </c>
    </row>
    <row r="51" spans="1:3" ht="13.5" customHeight="1">
      <c r="A51" s="428" t="s">
        <v>368</v>
      </c>
      <c r="B51" s="427" t="s">
        <v>372</v>
      </c>
      <c r="C51" s="426" t="s">
        <v>371</v>
      </c>
    </row>
    <row r="52" spans="1:3" ht="13.5" customHeight="1">
      <c r="A52" s="428" t="s">
        <v>368</v>
      </c>
      <c r="B52" s="427" t="s">
        <v>370</v>
      </c>
      <c r="C52" s="426" t="s">
        <v>369</v>
      </c>
    </row>
    <row r="53" spans="1:3" ht="13.5" customHeight="1">
      <c r="A53" s="428" t="s">
        <v>368</v>
      </c>
      <c r="B53" s="427" t="s">
        <v>367</v>
      </c>
      <c r="C53" s="426" t="s">
        <v>366</v>
      </c>
    </row>
    <row r="54" spans="1:3" ht="13.5" customHeight="1">
      <c r="A54" s="428" t="s">
        <v>340</v>
      </c>
      <c r="B54" s="427" t="s">
        <v>365</v>
      </c>
      <c r="C54" s="426" t="s">
        <v>364</v>
      </c>
    </row>
    <row r="55" spans="1:3" ht="13.5" customHeight="1">
      <c r="A55" s="428" t="s">
        <v>340</v>
      </c>
      <c r="B55" s="427" t="s">
        <v>363</v>
      </c>
      <c r="C55" s="426" t="s">
        <v>328</v>
      </c>
    </row>
    <row r="56" spans="1:3" ht="13.5" customHeight="1">
      <c r="A56" s="428" t="s">
        <v>340</v>
      </c>
      <c r="B56" s="427" t="s">
        <v>362</v>
      </c>
      <c r="C56" s="426" t="s">
        <v>361</v>
      </c>
    </row>
    <row r="57" spans="1:3" ht="13.5" customHeight="1">
      <c r="A57" s="428" t="s">
        <v>340</v>
      </c>
      <c r="B57" s="427" t="s">
        <v>360</v>
      </c>
      <c r="C57" s="426" t="s">
        <v>359</v>
      </c>
    </row>
    <row r="58" spans="1:3" ht="13.5" customHeight="1">
      <c r="A58" s="428" t="s">
        <v>340</v>
      </c>
      <c r="B58" s="427" t="s">
        <v>358</v>
      </c>
      <c r="C58" s="426" t="s">
        <v>357</v>
      </c>
    </row>
    <row r="59" spans="1:3" ht="13.5" customHeight="1">
      <c r="A59" s="428" t="s">
        <v>340</v>
      </c>
      <c r="B59" s="427" t="s">
        <v>356</v>
      </c>
      <c r="C59" s="426" t="s">
        <v>355</v>
      </c>
    </row>
    <row r="60" spans="1:3" ht="13.5" customHeight="1">
      <c r="A60" s="428" t="s">
        <v>340</v>
      </c>
      <c r="B60" s="427" t="s">
        <v>354</v>
      </c>
      <c r="C60" s="426" t="s">
        <v>353</v>
      </c>
    </row>
    <row r="61" spans="1:3" ht="13.5" customHeight="1">
      <c r="A61" s="428" t="s">
        <v>340</v>
      </c>
      <c r="B61" s="427" t="s">
        <v>352</v>
      </c>
      <c r="C61" s="426" t="s">
        <v>351</v>
      </c>
    </row>
    <row r="62" spans="1:3" ht="13.5" customHeight="1">
      <c r="A62" s="428" t="s">
        <v>340</v>
      </c>
      <c r="B62" s="427" t="s">
        <v>350</v>
      </c>
      <c r="C62" s="426" t="s">
        <v>349</v>
      </c>
    </row>
    <row r="63" spans="1:3" ht="13.5" customHeight="1">
      <c r="A63" s="428" t="s">
        <v>340</v>
      </c>
      <c r="B63" s="427" t="s">
        <v>348</v>
      </c>
      <c r="C63" s="426" t="s">
        <v>347</v>
      </c>
    </row>
    <row r="64" spans="1:3" ht="13.5" customHeight="1">
      <c r="A64" s="428" t="s">
        <v>340</v>
      </c>
      <c r="B64" s="427" t="s">
        <v>346</v>
      </c>
      <c r="C64" s="426" t="s">
        <v>345</v>
      </c>
    </row>
    <row r="65" spans="1:3" ht="13.5" customHeight="1">
      <c r="A65" s="428" t="s">
        <v>340</v>
      </c>
      <c r="B65" s="427" t="s">
        <v>344</v>
      </c>
      <c r="C65" s="426" t="s">
        <v>343</v>
      </c>
    </row>
    <row r="66" spans="1:3" ht="13.5" customHeight="1">
      <c r="A66" s="428" t="s">
        <v>340</v>
      </c>
      <c r="B66" s="427" t="s">
        <v>342</v>
      </c>
      <c r="C66" s="426" t="s">
        <v>341</v>
      </c>
    </row>
    <row r="67" spans="1:3" ht="13.5" customHeight="1">
      <c r="A67" s="428" t="s">
        <v>340</v>
      </c>
      <c r="B67" s="427" t="s">
        <v>339</v>
      </c>
      <c r="C67" s="426" t="s">
        <v>338</v>
      </c>
    </row>
    <row r="68" spans="1:3" ht="13.5" customHeight="1">
      <c r="A68" s="428" t="s">
        <v>322</v>
      </c>
      <c r="B68" s="427" t="s">
        <v>337</v>
      </c>
      <c r="C68" s="426" t="s">
        <v>336</v>
      </c>
    </row>
    <row r="69" spans="1:3" ht="13.5" customHeight="1">
      <c r="A69" s="428" t="s">
        <v>322</v>
      </c>
      <c r="B69" s="427" t="s">
        <v>335</v>
      </c>
      <c r="C69" s="426" t="s">
        <v>334</v>
      </c>
    </row>
    <row r="70" spans="1:3" ht="13.5" customHeight="1">
      <c r="A70" s="431" t="s">
        <v>322</v>
      </c>
      <c r="B70" s="430" t="s">
        <v>333</v>
      </c>
      <c r="C70" s="429" t="s">
        <v>332</v>
      </c>
    </row>
    <row r="71" spans="1:3" ht="13.5" customHeight="1">
      <c r="A71" s="428" t="s">
        <v>322</v>
      </c>
      <c r="B71" s="427" t="s">
        <v>331</v>
      </c>
      <c r="C71" s="426" t="s">
        <v>330</v>
      </c>
    </row>
    <row r="72" spans="1:3" ht="13.5" customHeight="1">
      <c r="A72" s="428" t="s">
        <v>322</v>
      </c>
      <c r="B72" s="427" t="s">
        <v>329</v>
      </c>
      <c r="C72" s="426" t="s">
        <v>328</v>
      </c>
    </row>
    <row r="73" spans="1:3" ht="13.5" customHeight="1">
      <c r="A73" s="428" t="s">
        <v>322</v>
      </c>
      <c r="B73" s="427" t="s">
        <v>327</v>
      </c>
      <c r="C73" s="426" t="s">
        <v>326</v>
      </c>
    </row>
    <row r="74" spans="1:3" ht="13.5" customHeight="1">
      <c r="A74" s="428" t="s">
        <v>322</v>
      </c>
      <c r="B74" s="427" t="s">
        <v>325</v>
      </c>
      <c r="C74" s="426" t="s">
        <v>324</v>
      </c>
    </row>
    <row r="75" spans="1:3" ht="13.5" customHeight="1">
      <c r="A75" s="428" t="s">
        <v>322</v>
      </c>
      <c r="B75" s="427" t="s">
        <v>323</v>
      </c>
      <c r="C75" s="426" t="s">
        <v>653</v>
      </c>
    </row>
    <row r="76" spans="1:3" s="324" customFormat="1" ht="13.5" customHeight="1" thickBot="1">
      <c r="A76" s="425" t="s">
        <v>322</v>
      </c>
      <c r="B76" s="424" t="s">
        <v>321</v>
      </c>
      <c r="C76" s="423" t="s">
        <v>320</v>
      </c>
    </row>
    <row r="77" spans="1:3">
      <c r="A77" s="146" t="s">
        <v>319</v>
      </c>
    </row>
  </sheetData>
  <mergeCells count="1">
    <mergeCell ref="A1:B1"/>
  </mergeCells>
  <phoneticPr fontId="4"/>
  <pageMargins left="0.74803149606299213" right="0.74803149606299213" top="0.98425196850393704" bottom="0.98425196850393704" header="0.51181102362204722" footer="0.51181102362204722"/>
  <pageSetup paperSize="9" scale="93" orientation="portrait" r:id="rId1"/>
  <headerFooter alignWithMargins="0"/>
  <rowBreaks count="1" manualBreakCount="1">
    <brk id="53" max="2" man="1"/>
  </rowBreak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view="pageBreakPreview" zoomScaleNormal="85" zoomScaleSheetLayoutView="100" workbookViewId="0"/>
  </sheetViews>
  <sheetFormatPr defaultColWidth="9" defaultRowHeight="18"/>
  <cols>
    <col min="1" max="1" width="13.59765625" style="441" customWidth="1"/>
    <col min="2" max="2" width="19" style="440" customWidth="1"/>
    <col min="3" max="3" width="14.3984375" style="440" customWidth="1"/>
    <col min="4" max="6" width="8.09765625" style="440" customWidth="1"/>
    <col min="7" max="7" width="14.8984375" style="440" customWidth="1"/>
    <col min="8" max="16384" width="9" style="440"/>
  </cols>
  <sheetData>
    <row r="1" spans="1:7" ht="29.25" customHeight="1">
      <c r="A1" s="454" t="s">
        <v>462</v>
      </c>
      <c r="B1" s="453"/>
      <c r="C1" s="452"/>
      <c r="D1" s="452"/>
      <c r="E1" s="452"/>
      <c r="F1" s="451"/>
    </row>
    <row r="2" spans="1:7" ht="29.25" customHeight="1" thickBot="1">
      <c r="A2" s="454"/>
      <c r="B2" s="453" t="s">
        <v>461</v>
      </c>
      <c r="C2" s="453"/>
      <c r="D2" s="452"/>
      <c r="E2" s="452"/>
      <c r="F2" s="452"/>
      <c r="G2" s="451"/>
    </row>
    <row r="3" spans="1:7" s="442" customFormat="1" ht="19.5" customHeight="1">
      <c r="A3" s="450" t="s">
        <v>460</v>
      </c>
      <c r="B3" s="449" t="s">
        <v>459</v>
      </c>
    </row>
    <row r="4" spans="1:7" s="442" customFormat="1" ht="19.5" customHeight="1">
      <c r="A4" s="447" t="s">
        <v>307</v>
      </c>
      <c r="B4" s="355">
        <v>2079</v>
      </c>
    </row>
    <row r="5" spans="1:7" s="448" customFormat="1" ht="19.5" customHeight="1">
      <c r="A5" s="447" t="s">
        <v>35</v>
      </c>
      <c r="B5" s="355">
        <v>1181</v>
      </c>
    </row>
    <row r="6" spans="1:7" s="448" customFormat="1" ht="19.5" customHeight="1">
      <c r="A6" s="447" t="s">
        <v>34</v>
      </c>
      <c r="B6" s="355">
        <v>1206</v>
      </c>
    </row>
    <row r="7" spans="1:7" s="446" customFormat="1" ht="19.5" customHeight="1">
      <c r="A7" s="447" t="s">
        <v>33</v>
      </c>
      <c r="B7" s="355">
        <v>1763</v>
      </c>
    </row>
    <row r="8" spans="1:7" s="444" customFormat="1" ht="19.5" customHeight="1" thickBot="1">
      <c r="A8" s="445" t="s">
        <v>40</v>
      </c>
      <c r="B8" s="351">
        <v>1454</v>
      </c>
    </row>
    <row r="9" spans="1:7" s="442" customFormat="1" ht="19.5" customHeight="1">
      <c r="A9" s="443" t="s">
        <v>458</v>
      </c>
      <c r="B9" s="363"/>
      <c r="C9" s="363"/>
      <c r="D9" s="363"/>
      <c r="E9" s="363"/>
      <c r="F9" s="363"/>
      <c r="G9" s="363"/>
    </row>
  </sheetData>
  <phoneticPr fontId="4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O28"/>
  <sheetViews>
    <sheetView showOutlineSymbols="0" view="pageBreakPreview" zoomScaleNormal="115" zoomScaleSheetLayoutView="100" workbookViewId="0"/>
  </sheetViews>
  <sheetFormatPr defaultColWidth="9" defaultRowHeight="14.4"/>
  <cols>
    <col min="1" max="1" width="15" style="33" customWidth="1"/>
    <col min="2" max="15" width="5.8984375" style="2" customWidth="1"/>
    <col min="16" max="16" width="4.8984375" style="2" customWidth="1"/>
    <col min="17" max="18" width="4.69921875" style="2" customWidth="1"/>
    <col min="19" max="20" width="9.3984375" style="2" bestFit="1" customWidth="1"/>
    <col min="21" max="21" width="9.69921875" style="2" customWidth="1"/>
    <col min="22" max="16384" width="9" style="2"/>
  </cols>
  <sheetData>
    <row r="1" spans="1:249" ht="29.25" customHeight="1" thickBot="1">
      <c r="A1" s="1" t="s">
        <v>0</v>
      </c>
      <c r="O1" s="3" t="s">
        <v>1</v>
      </c>
    </row>
    <row r="2" spans="1:249" s="4" customFormat="1" ht="22.5" customHeight="1">
      <c r="A2" s="637" t="s">
        <v>2</v>
      </c>
      <c r="B2" s="639" t="s">
        <v>3</v>
      </c>
      <c r="C2" s="641" t="s">
        <v>4</v>
      </c>
      <c r="D2" s="643" t="s">
        <v>5</v>
      </c>
      <c r="E2" s="644"/>
      <c r="F2" s="645"/>
      <c r="G2" s="621" t="s">
        <v>6</v>
      </c>
      <c r="H2" s="622"/>
      <c r="I2" s="623"/>
      <c r="J2" s="621" t="s">
        <v>7</v>
      </c>
      <c r="K2" s="622"/>
      <c r="L2" s="623"/>
      <c r="M2" s="619" t="s">
        <v>8</v>
      </c>
      <c r="N2" s="620"/>
      <c r="O2" s="620"/>
    </row>
    <row r="3" spans="1:249" s="4" customFormat="1" ht="22.5" customHeight="1">
      <c r="A3" s="638"/>
      <c r="B3" s="640"/>
      <c r="C3" s="642"/>
      <c r="D3" s="5" t="s">
        <v>9</v>
      </c>
      <c r="E3" s="5" t="s">
        <v>10</v>
      </c>
      <c r="F3" s="5" t="s">
        <v>11</v>
      </c>
      <c r="G3" s="5" t="s">
        <v>9</v>
      </c>
      <c r="H3" s="5" t="s">
        <v>10</v>
      </c>
      <c r="I3" s="5" t="s">
        <v>11</v>
      </c>
      <c r="J3" s="5" t="s">
        <v>9</v>
      </c>
      <c r="K3" s="5" t="s">
        <v>10</v>
      </c>
      <c r="L3" s="5" t="s">
        <v>11</v>
      </c>
      <c r="M3" s="6" t="s">
        <v>9</v>
      </c>
      <c r="N3" s="5" t="s">
        <v>10</v>
      </c>
      <c r="O3" s="7" t="s">
        <v>11</v>
      </c>
    </row>
    <row r="4" spans="1:249" s="4" customFormat="1" ht="22.5" customHeight="1">
      <c r="A4" s="8" t="s">
        <v>144</v>
      </c>
      <c r="B4" s="9">
        <v>68</v>
      </c>
      <c r="C4" s="9">
        <v>231</v>
      </c>
      <c r="D4" s="9">
        <v>2402</v>
      </c>
      <c r="E4" s="9">
        <v>1032</v>
      </c>
      <c r="F4" s="9">
        <v>1370</v>
      </c>
      <c r="G4" s="9">
        <v>759</v>
      </c>
      <c r="H4" s="9">
        <v>345</v>
      </c>
      <c r="I4" s="9">
        <v>414</v>
      </c>
      <c r="J4" s="9">
        <v>805</v>
      </c>
      <c r="K4" s="9">
        <v>324</v>
      </c>
      <c r="L4" s="9">
        <v>481</v>
      </c>
      <c r="M4" s="9">
        <v>838</v>
      </c>
      <c r="N4" s="9">
        <v>363</v>
      </c>
      <c r="O4" s="9">
        <v>475</v>
      </c>
    </row>
    <row r="5" spans="1:249" s="4" customFormat="1" ht="22.5" customHeight="1">
      <c r="A5" s="8" t="s">
        <v>143</v>
      </c>
      <c r="B5" s="9">
        <v>69</v>
      </c>
      <c r="C5" s="9">
        <v>224</v>
      </c>
      <c r="D5" s="9">
        <v>2283</v>
      </c>
      <c r="E5" s="9">
        <v>912</v>
      </c>
      <c r="F5" s="9">
        <v>1371</v>
      </c>
      <c r="G5" s="9">
        <v>752</v>
      </c>
      <c r="H5" s="9">
        <v>265</v>
      </c>
      <c r="I5" s="9">
        <v>487</v>
      </c>
      <c r="J5" s="9">
        <v>742</v>
      </c>
      <c r="K5" s="9">
        <v>331</v>
      </c>
      <c r="L5" s="9">
        <v>411</v>
      </c>
      <c r="M5" s="9">
        <v>789</v>
      </c>
      <c r="N5" s="9">
        <v>316</v>
      </c>
      <c r="O5" s="9">
        <v>473</v>
      </c>
    </row>
    <row r="6" spans="1:249" s="14" customFormat="1" ht="22.5" customHeight="1">
      <c r="A6" s="10" t="s">
        <v>142</v>
      </c>
      <c r="B6" s="11">
        <v>69</v>
      </c>
      <c r="C6" s="12">
        <v>223</v>
      </c>
      <c r="D6" s="12">
        <v>2255</v>
      </c>
      <c r="E6" s="12">
        <v>927</v>
      </c>
      <c r="F6" s="12">
        <v>1328</v>
      </c>
      <c r="G6" s="12">
        <v>785</v>
      </c>
      <c r="H6" s="12">
        <v>337</v>
      </c>
      <c r="I6" s="12">
        <v>448</v>
      </c>
      <c r="J6" s="12">
        <v>740</v>
      </c>
      <c r="K6" s="12">
        <v>260</v>
      </c>
      <c r="L6" s="12">
        <v>480</v>
      </c>
      <c r="M6" s="12">
        <v>730</v>
      </c>
      <c r="N6" s="12">
        <v>330</v>
      </c>
      <c r="O6" s="12">
        <v>400</v>
      </c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  <c r="AF6" s="13"/>
      <c r="AG6" s="13"/>
      <c r="AH6" s="13"/>
      <c r="AI6" s="13"/>
      <c r="AJ6" s="13"/>
      <c r="AK6" s="13"/>
      <c r="AL6" s="13"/>
      <c r="AM6" s="13"/>
      <c r="AN6" s="13"/>
      <c r="AO6" s="13"/>
      <c r="AP6" s="13"/>
      <c r="AQ6" s="13"/>
      <c r="AR6" s="13"/>
      <c r="AS6" s="13"/>
      <c r="AT6" s="13"/>
      <c r="AU6" s="13"/>
      <c r="AV6" s="13"/>
      <c r="AW6" s="13"/>
      <c r="AX6" s="13"/>
      <c r="AY6" s="13"/>
      <c r="AZ6" s="13"/>
      <c r="BA6" s="13"/>
      <c r="BB6" s="13"/>
      <c r="BC6" s="13"/>
      <c r="BD6" s="13"/>
      <c r="BE6" s="13"/>
      <c r="BF6" s="13"/>
      <c r="BG6" s="13"/>
      <c r="BH6" s="13"/>
      <c r="BI6" s="13"/>
      <c r="BJ6" s="13"/>
      <c r="BK6" s="13"/>
      <c r="BL6" s="13"/>
      <c r="BM6" s="13"/>
      <c r="BN6" s="13"/>
      <c r="BO6" s="13"/>
      <c r="BP6" s="13"/>
      <c r="BQ6" s="13"/>
      <c r="BR6" s="13"/>
      <c r="BS6" s="13"/>
      <c r="BT6" s="13"/>
      <c r="BU6" s="13"/>
      <c r="BV6" s="13"/>
      <c r="BW6" s="13"/>
      <c r="BX6" s="13"/>
      <c r="BY6" s="13"/>
      <c r="BZ6" s="13"/>
      <c r="CA6" s="13"/>
      <c r="CB6" s="13"/>
      <c r="CC6" s="13"/>
      <c r="CD6" s="13"/>
      <c r="CE6" s="13"/>
      <c r="CF6" s="13"/>
      <c r="CG6" s="13"/>
      <c r="CH6" s="13"/>
      <c r="CI6" s="13"/>
      <c r="CJ6" s="13"/>
      <c r="CK6" s="13"/>
      <c r="CL6" s="13"/>
      <c r="CM6" s="13"/>
      <c r="CN6" s="13"/>
      <c r="CO6" s="13"/>
      <c r="CP6" s="13"/>
      <c r="CQ6" s="13"/>
      <c r="CR6" s="13"/>
      <c r="CS6" s="13"/>
      <c r="CT6" s="13"/>
      <c r="CU6" s="13"/>
      <c r="CV6" s="13"/>
      <c r="CW6" s="13"/>
      <c r="CX6" s="13"/>
      <c r="CY6" s="13"/>
      <c r="CZ6" s="13"/>
      <c r="DA6" s="13"/>
      <c r="DB6" s="13"/>
      <c r="DC6" s="13"/>
      <c r="DD6" s="13"/>
      <c r="DE6" s="13"/>
      <c r="DF6" s="13"/>
      <c r="DG6" s="13"/>
      <c r="DH6" s="13"/>
      <c r="DI6" s="13"/>
      <c r="DJ6" s="13"/>
      <c r="DK6" s="13"/>
      <c r="DL6" s="13"/>
      <c r="DM6" s="13"/>
      <c r="DN6" s="13"/>
      <c r="DO6" s="13"/>
      <c r="DP6" s="13"/>
      <c r="DQ6" s="13"/>
      <c r="DR6" s="13"/>
      <c r="DS6" s="13"/>
      <c r="DT6" s="13"/>
      <c r="DU6" s="13"/>
      <c r="DV6" s="13"/>
      <c r="DW6" s="13"/>
      <c r="DX6" s="13"/>
      <c r="DY6" s="13"/>
      <c r="DZ6" s="13"/>
      <c r="EA6" s="13"/>
      <c r="EB6" s="13"/>
      <c r="EC6" s="13"/>
      <c r="ED6" s="13"/>
      <c r="EE6" s="13"/>
      <c r="EF6" s="13"/>
      <c r="EG6" s="13"/>
      <c r="EH6" s="13"/>
      <c r="EI6" s="13"/>
      <c r="EJ6" s="13"/>
      <c r="EK6" s="13"/>
      <c r="EL6" s="13"/>
      <c r="EM6" s="13"/>
      <c r="EN6" s="13"/>
      <c r="EO6" s="13"/>
      <c r="EP6" s="13"/>
      <c r="EQ6" s="13"/>
      <c r="ER6" s="13"/>
      <c r="ES6" s="13"/>
      <c r="ET6" s="13"/>
      <c r="EU6" s="13"/>
      <c r="EV6" s="13"/>
      <c r="EW6" s="13"/>
      <c r="EX6" s="13"/>
      <c r="EY6" s="13"/>
      <c r="EZ6" s="13"/>
      <c r="FA6" s="13"/>
      <c r="FB6" s="13"/>
      <c r="FC6" s="13"/>
      <c r="FD6" s="13"/>
      <c r="FE6" s="13"/>
      <c r="FF6" s="13"/>
      <c r="FG6" s="13"/>
      <c r="FH6" s="13"/>
      <c r="FI6" s="13"/>
      <c r="FJ6" s="13"/>
      <c r="FK6" s="13"/>
      <c r="FL6" s="13"/>
      <c r="FM6" s="13"/>
      <c r="FN6" s="13"/>
      <c r="FO6" s="13"/>
      <c r="FP6" s="13"/>
      <c r="FQ6" s="13"/>
      <c r="FR6" s="13"/>
      <c r="FS6" s="13"/>
      <c r="FT6" s="13"/>
      <c r="FU6" s="13"/>
      <c r="FV6" s="13"/>
      <c r="FW6" s="13"/>
      <c r="FX6" s="13"/>
      <c r="FY6" s="13"/>
      <c r="FZ6" s="13"/>
      <c r="GA6" s="13"/>
      <c r="GB6" s="13"/>
      <c r="GC6" s="13"/>
      <c r="GD6" s="13"/>
      <c r="GE6" s="13"/>
      <c r="GF6" s="13"/>
      <c r="GG6" s="13"/>
      <c r="GH6" s="13"/>
      <c r="GI6" s="13"/>
      <c r="GJ6" s="13"/>
      <c r="GK6" s="13"/>
      <c r="GL6" s="13"/>
      <c r="GM6" s="13"/>
      <c r="GN6" s="13"/>
      <c r="GO6" s="13"/>
      <c r="GP6" s="13"/>
      <c r="GQ6" s="13"/>
      <c r="GR6" s="13"/>
      <c r="GS6" s="13"/>
      <c r="GT6" s="13"/>
      <c r="GU6" s="13"/>
      <c r="GV6" s="13"/>
      <c r="GW6" s="13"/>
      <c r="GX6" s="13"/>
      <c r="GY6" s="13"/>
      <c r="GZ6" s="13"/>
      <c r="HA6" s="13"/>
      <c r="HB6" s="13"/>
      <c r="HC6" s="13"/>
      <c r="HD6" s="13"/>
      <c r="HE6" s="13"/>
      <c r="HF6" s="13"/>
      <c r="HG6" s="13"/>
      <c r="HH6" s="13"/>
      <c r="HI6" s="13"/>
      <c r="HJ6" s="13"/>
      <c r="HK6" s="13"/>
      <c r="HL6" s="13"/>
      <c r="HM6" s="13"/>
      <c r="HN6" s="13"/>
      <c r="HO6" s="13"/>
      <c r="HP6" s="13"/>
      <c r="HQ6" s="13"/>
      <c r="HR6" s="13"/>
      <c r="HS6" s="13"/>
      <c r="HT6" s="13"/>
      <c r="HU6" s="13"/>
      <c r="HV6" s="13"/>
      <c r="HW6" s="13"/>
      <c r="HX6" s="13"/>
      <c r="HY6" s="13"/>
      <c r="HZ6" s="13"/>
      <c r="IA6" s="13"/>
      <c r="IB6" s="13"/>
      <c r="IC6" s="13"/>
      <c r="ID6" s="13"/>
      <c r="IE6" s="13"/>
      <c r="IF6" s="13"/>
      <c r="IG6" s="13"/>
      <c r="IH6" s="13"/>
      <c r="II6" s="13"/>
      <c r="IJ6" s="13"/>
      <c r="IK6" s="13"/>
      <c r="IL6" s="13"/>
      <c r="IM6" s="13"/>
      <c r="IN6" s="13"/>
      <c r="IO6" s="13"/>
    </row>
    <row r="7" spans="1:249" s="14" customFormat="1" ht="22.5" customHeight="1">
      <c r="A7" s="15" t="s">
        <v>657</v>
      </c>
      <c r="B7" s="12">
        <v>68</v>
      </c>
      <c r="C7" s="12">
        <v>225</v>
      </c>
      <c r="D7" s="12">
        <v>2209</v>
      </c>
      <c r="E7" s="12">
        <v>891</v>
      </c>
      <c r="F7" s="12">
        <v>1318</v>
      </c>
      <c r="G7" s="12">
        <v>729</v>
      </c>
      <c r="H7" s="12">
        <v>306</v>
      </c>
      <c r="I7" s="12">
        <v>423</v>
      </c>
      <c r="J7" s="12">
        <v>758</v>
      </c>
      <c r="K7" s="12">
        <v>327</v>
      </c>
      <c r="L7" s="12">
        <v>431</v>
      </c>
      <c r="M7" s="12">
        <v>722</v>
      </c>
      <c r="N7" s="12">
        <v>258</v>
      </c>
      <c r="O7" s="12">
        <v>464</v>
      </c>
      <c r="P7" s="16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</row>
    <row r="8" spans="1:249" s="20" customFormat="1" ht="22.5" customHeight="1">
      <c r="A8" s="17" t="s">
        <v>656</v>
      </c>
      <c r="B8" s="18">
        <f t="shared" ref="B8:O8" si="0">SUM(B10:B13)</f>
        <v>67</v>
      </c>
      <c r="C8" s="18">
        <f t="shared" si="0"/>
        <v>223</v>
      </c>
      <c r="D8" s="18">
        <f t="shared" si="0"/>
        <v>2192</v>
      </c>
      <c r="E8" s="18">
        <f t="shared" si="0"/>
        <v>954</v>
      </c>
      <c r="F8" s="18">
        <f t="shared" si="0"/>
        <v>1238</v>
      </c>
      <c r="G8" s="18">
        <f t="shared" si="0"/>
        <v>728</v>
      </c>
      <c r="H8" s="18">
        <f t="shared" si="0"/>
        <v>330</v>
      </c>
      <c r="I8" s="18">
        <f t="shared" si="0"/>
        <v>398</v>
      </c>
      <c r="J8" s="18">
        <f t="shared" si="0"/>
        <v>718</v>
      </c>
      <c r="K8" s="18">
        <f t="shared" si="0"/>
        <v>302</v>
      </c>
      <c r="L8" s="18">
        <f t="shared" si="0"/>
        <v>416</v>
      </c>
      <c r="M8" s="18">
        <f t="shared" si="0"/>
        <v>746</v>
      </c>
      <c r="N8" s="18">
        <f t="shared" si="0"/>
        <v>322</v>
      </c>
      <c r="O8" s="18">
        <f t="shared" si="0"/>
        <v>424</v>
      </c>
      <c r="P8" s="19"/>
      <c r="Q8" s="19"/>
      <c r="R8" s="19"/>
      <c r="S8" s="19"/>
      <c r="T8" s="19"/>
      <c r="U8" s="19"/>
      <c r="V8" s="19"/>
      <c r="W8" s="19"/>
      <c r="X8" s="19"/>
      <c r="Y8" s="19"/>
      <c r="Z8" s="19"/>
      <c r="AA8" s="19"/>
      <c r="AB8" s="19"/>
      <c r="AC8" s="19"/>
      <c r="AD8" s="19"/>
      <c r="AE8" s="19"/>
      <c r="AF8" s="19"/>
      <c r="AG8" s="19"/>
      <c r="AH8" s="19"/>
      <c r="AI8" s="19"/>
      <c r="AJ8" s="19"/>
      <c r="AK8" s="19"/>
      <c r="AL8" s="19"/>
      <c r="AM8" s="19"/>
      <c r="AN8" s="19"/>
      <c r="AO8" s="19"/>
      <c r="AP8" s="19"/>
      <c r="AQ8" s="19"/>
      <c r="AR8" s="19"/>
      <c r="AS8" s="19"/>
      <c r="AT8" s="19"/>
      <c r="AU8" s="19"/>
      <c r="AV8" s="19"/>
      <c r="AW8" s="19"/>
      <c r="AX8" s="19"/>
      <c r="AY8" s="19"/>
      <c r="AZ8" s="19"/>
      <c r="BA8" s="19"/>
      <c r="BB8" s="19"/>
      <c r="BC8" s="19"/>
      <c r="BD8" s="19"/>
      <c r="BE8" s="19"/>
      <c r="BF8" s="19"/>
      <c r="BG8" s="19"/>
      <c r="BH8" s="19"/>
      <c r="BI8" s="19"/>
      <c r="BJ8" s="19"/>
      <c r="BK8" s="19"/>
      <c r="BL8" s="19"/>
      <c r="BM8" s="19"/>
      <c r="BN8" s="19"/>
      <c r="BO8" s="19"/>
      <c r="BP8" s="19"/>
      <c r="BQ8" s="19"/>
      <c r="BR8" s="19"/>
      <c r="BS8" s="19"/>
      <c r="BT8" s="19"/>
      <c r="BU8" s="19"/>
      <c r="BV8" s="19"/>
      <c r="BW8" s="19"/>
      <c r="BX8" s="19"/>
      <c r="BY8" s="19"/>
      <c r="BZ8" s="19"/>
      <c r="CA8" s="19"/>
      <c r="CB8" s="19"/>
      <c r="CC8" s="19"/>
      <c r="CD8" s="19"/>
      <c r="CE8" s="19"/>
      <c r="CF8" s="19"/>
      <c r="CG8" s="19"/>
      <c r="CH8" s="19"/>
      <c r="CI8" s="19"/>
      <c r="CJ8" s="19"/>
      <c r="CK8" s="19"/>
      <c r="CL8" s="19"/>
      <c r="CM8" s="19"/>
      <c r="CN8" s="19"/>
      <c r="CO8" s="19"/>
      <c r="CP8" s="19"/>
      <c r="CQ8" s="19"/>
      <c r="CR8" s="19"/>
      <c r="CS8" s="19"/>
      <c r="CT8" s="19"/>
      <c r="CU8" s="19"/>
      <c r="CV8" s="19"/>
      <c r="CW8" s="19"/>
      <c r="CX8" s="19"/>
      <c r="CY8" s="19"/>
      <c r="CZ8" s="19"/>
      <c r="DA8" s="19"/>
      <c r="DB8" s="19"/>
      <c r="DC8" s="19"/>
      <c r="DD8" s="19"/>
      <c r="DE8" s="19"/>
      <c r="DF8" s="19"/>
      <c r="DG8" s="19"/>
      <c r="DH8" s="19"/>
      <c r="DI8" s="19"/>
      <c r="DJ8" s="19"/>
      <c r="DK8" s="19"/>
      <c r="DL8" s="19"/>
      <c r="DM8" s="19"/>
      <c r="DN8" s="19"/>
      <c r="DO8" s="19"/>
      <c r="DP8" s="19"/>
      <c r="DQ8" s="19"/>
      <c r="DR8" s="19"/>
      <c r="DS8" s="19"/>
      <c r="DT8" s="19"/>
      <c r="DU8" s="19"/>
      <c r="DV8" s="19"/>
      <c r="DW8" s="19"/>
      <c r="DX8" s="19"/>
      <c r="DY8" s="19"/>
      <c r="DZ8" s="19"/>
      <c r="EA8" s="19"/>
      <c r="EB8" s="19"/>
      <c r="EC8" s="19"/>
      <c r="ED8" s="19"/>
      <c r="EE8" s="19"/>
      <c r="EF8" s="19"/>
      <c r="EG8" s="19"/>
      <c r="EH8" s="19"/>
      <c r="EI8" s="19"/>
      <c r="EJ8" s="19"/>
      <c r="EK8" s="19"/>
      <c r="EL8" s="19"/>
      <c r="EM8" s="19"/>
      <c r="EN8" s="19"/>
      <c r="EO8" s="19"/>
      <c r="EP8" s="19"/>
      <c r="EQ8" s="19"/>
      <c r="ER8" s="19"/>
      <c r="ES8" s="19"/>
      <c r="ET8" s="19"/>
      <c r="EU8" s="19"/>
      <c r="EV8" s="19"/>
      <c r="EW8" s="19"/>
      <c r="EX8" s="19"/>
      <c r="EY8" s="19"/>
      <c r="EZ8" s="19"/>
      <c r="FA8" s="19"/>
      <c r="FB8" s="19"/>
      <c r="FC8" s="19"/>
      <c r="FD8" s="19"/>
      <c r="FE8" s="19"/>
      <c r="FF8" s="19"/>
      <c r="FG8" s="19"/>
      <c r="FH8" s="19"/>
      <c r="FI8" s="19"/>
      <c r="FJ8" s="19"/>
      <c r="FK8" s="19"/>
      <c r="FL8" s="19"/>
      <c r="FM8" s="19"/>
      <c r="FN8" s="19"/>
      <c r="FO8" s="19"/>
      <c r="FP8" s="19"/>
      <c r="FQ8" s="19"/>
      <c r="FR8" s="19"/>
      <c r="FS8" s="19"/>
      <c r="FT8" s="19"/>
      <c r="FU8" s="19"/>
      <c r="FV8" s="19"/>
      <c r="FW8" s="19"/>
      <c r="FX8" s="19"/>
      <c r="FY8" s="19"/>
      <c r="FZ8" s="19"/>
      <c r="GA8" s="19"/>
      <c r="GB8" s="19"/>
      <c r="GC8" s="19"/>
      <c r="GD8" s="19"/>
      <c r="GE8" s="19"/>
      <c r="GF8" s="19"/>
      <c r="GG8" s="19"/>
      <c r="GH8" s="19"/>
      <c r="GI8" s="19"/>
      <c r="GJ8" s="19"/>
      <c r="GK8" s="19"/>
      <c r="GL8" s="19"/>
      <c r="GM8" s="19"/>
      <c r="GN8" s="19"/>
      <c r="GO8" s="19"/>
      <c r="GP8" s="19"/>
      <c r="GQ8" s="19"/>
      <c r="GR8" s="19"/>
      <c r="GS8" s="19"/>
      <c r="GT8" s="19"/>
      <c r="GU8" s="19"/>
      <c r="GV8" s="19"/>
      <c r="GW8" s="19"/>
      <c r="GX8" s="19"/>
      <c r="GY8" s="19"/>
      <c r="GZ8" s="19"/>
      <c r="HA8" s="19"/>
      <c r="HB8" s="19"/>
      <c r="HC8" s="19"/>
      <c r="HD8" s="19"/>
      <c r="HE8" s="19"/>
      <c r="HF8" s="19"/>
      <c r="HG8" s="19"/>
      <c r="HH8" s="19"/>
      <c r="HI8" s="19"/>
      <c r="HJ8" s="19"/>
      <c r="HK8" s="19"/>
      <c r="HL8" s="19"/>
      <c r="HM8" s="19"/>
      <c r="HN8" s="19"/>
      <c r="HO8" s="19"/>
      <c r="HP8" s="19"/>
      <c r="HQ8" s="19"/>
      <c r="HR8" s="19"/>
      <c r="HS8" s="19"/>
      <c r="HT8" s="19"/>
      <c r="HU8" s="19"/>
      <c r="HV8" s="19"/>
      <c r="HW8" s="19"/>
      <c r="HX8" s="19"/>
      <c r="HY8" s="19"/>
      <c r="HZ8" s="19"/>
      <c r="IA8" s="19"/>
      <c r="IB8" s="19"/>
      <c r="IC8" s="19"/>
      <c r="ID8" s="19"/>
      <c r="IE8" s="19"/>
      <c r="IF8" s="19"/>
      <c r="IG8" s="19"/>
      <c r="IH8" s="19"/>
      <c r="II8" s="19"/>
      <c r="IJ8" s="19"/>
      <c r="IK8" s="19"/>
      <c r="IL8" s="19"/>
      <c r="IM8" s="19"/>
      <c r="IN8" s="19"/>
      <c r="IO8" s="19"/>
    </row>
    <row r="9" spans="1:249" ht="22.5" customHeight="1">
      <c r="A9" s="21"/>
      <c r="B9" s="22"/>
      <c r="C9" s="22"/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3"/>
      <c r="Q9" s="23"/>
      <c r="R9" s="23"/>
      <c r="S9" s="23"/>
      <c r="T9" s="24"/>
      <c r="U9" s="24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  <c r="BS9" s="23"/>
      <c r="BT9" s="23"/>
      <c r="BU9" s="23"/>
      <c r="BV9" s="23"/>
      <c r="BW9" s="23"/>
      <c r="BX9" s="23"/>
      <c r="BY9" s="23"/>
      <c r="BZ9" s="23"/>
      <c r="CA9" s="23"/>
      <c r="CB9" s="23"/>
      <c r="CC9" s="23"/>
      <c r="CD9" s="23"/>
      <c r="CE9" s="23"/>
      <c r="CF9" s="23"/>
      <c r="CG9" s="23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23"/>
      <c r="CU9" s="23"/>
      <c r="CV9" s="23"/>
      <c r="CW9" s="23"/>
      <c r="CX9" s="23"/>
      <c r="CY9" s="23"/>
      <c r="CZ9" s="23"/>
      <c r="DA9" s="23"/>
      <c r="DB9" s="23"/>
      <c r="DC9" s="23"/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23"/>
      <c r="DV9" s="23"/>
      <c r="DW9" s="23"/>
      <c r="DX9" s="23"/>
      <c r="DY9" s="23"/>
      <c r="DZ9" s="23"/>
      <c r="EA9" s="23"/>
      <c r="EB9" s="23"/>
      <c r="EC9" s="23"/>
      <c r="ED9" s="23"/>
      <c r="EE9" s="23"/>
      <c r="EF9" s="23"/>
      <c r="EG9" s="23"/>
      <c r="EH9" s="23"/>
      <c r="EI9" s="23"/>
      <c r="EJ9" s="23"/>
      <c r="EK9" s="23"/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/>
      <c r="FA9" s="23"/>
      <c r="FB9" s="23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23"/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23"/>
      <c r="HN9" s="23"/>
      <c r="HO9" s="23"/>
      <c r="HP9" s="23"/>
      <c r="HQ9" s="23"/>
      <c r="HR9" s="23"/>
      <c r="HS9" s="23"/>
      <c r="HT9" s="23"/>
      <c r="HU9" s="23"/>
      <c r="HV9" s="23"/>
      <c r="HW9" s="23"/>
      <c r="HX9" s="23"/>
      <c r="HY9" s="23"/>
      <c r="HZ9" s="23"/>
      <c r="IA9" s="23"/>
      <c r="IB9" s="23"/>
      <c r="IC9" s="23"/>
      <c r="ID9" s="23"/>
      <c r="IE9" s="23"/>
      <c r="IF9" s="23"/>
      <c r="IG9" s="23"/>
      <c r="IH9" s="23"/>
      <c r="II9" s="23"/>
      <c r="IJ9" s="23"/>
      <c r="IK9" s="23"/>
      <c r="IL9" s="23"/>
      <c r="IM9" s="23"/>
      <c r="IN9" s="23"/>
      <c r="IO9" s="23"/>
    </row>
    <row r="10" spans="1:249" ht="22.5" customHeight="1">
      <c r="A10" s="25" t="s">
        <v>14</v>
      </c>
      <c r="B10" s="26">
        <v>16</v>
      </c>
      <c r="C10" s="27">
        <v>43</v>
      </c>
      <c r="D10" s="27">
        <v>614</v>
      </c>
      <c r="E10" s="27">
        <v>327</v>
      </c>
      <c r="F10" s="27">
        <v>287</v>
      </c>
      <c r="G10" s="27">
        <v>194</v>
      </c>
      <c r="H10" s="27">
        <v>102</v>
      </c>
      <c r="I10" s="27">
        <v>92</v>
      </c>
      <c r="J10" s="27">
        <v>193</v>
      </c>
      <c r="K10" s="27">
        <v>93</v>
      </c>
      <c r="L10" s="27">
        <v>100</v>
      </c>
      <c r="M10" s="27">
        <v>227</v>
      </c>
      <c r="N10" s="27">
        <v>132</v>
      </c>
      <c r="O10" s="27">
        <v>95</v>
      </c>
    </row>
    <row r="11" spans="1:249" ht="22.5" customHeight="1">
      <c r="A11" s="25" t="s">
        <v>15</v>
      </c>
      <c r="B11" s="28">
        <v>24</v>
      </c>
      <c r="C11" s="29">
        <v>73</v>
      </c>
      <c r="D11" s="29">
        <v>831</v>
      </c>
      <c r="E11" s="29">
        <v>380</v>
      </c>
      <c r="F11" s="29">
        <v>451</v>
      </c>
      <c r="G11" s="29">
        <v>281</v>
      </c>
      <c r="H11" s="29">
        <v>143</v>
      </c>
      <c r="I11" s="29">
        <v>138</v>
      </c>
      <c r="J11" s="29">
        <v>278</v>
      </c>
      <c r="K11" s="29">
        <v>126</v>
      </c>
      <c r="L11" s="29">
        <v>152</v>
      </c>
      <c r="M11" s="29">
        <v>272</v>
      </c>
      <c r="N11" s="29">
        <v>111</v>
      </c>
      <c r="O11" s="29">
        <v>161</v>
      </c>
    </row>
    <row r="12" spans="1:249" ht="22.5" customHeight="1">
      <c r="A12" s="25" t="s">
        <v>16</v>
      </c>
      <c r="B12" s="28">
        <v>9</v>
      </c>
      <c r="C12" s="29">
        <v>34</v>
      </c>
      <c r="D12" s="29">
        <v>54</v>
      </c>
      <c r="E12" s="29">
        <v>35</v>
      </c>
      <c r="F12" s="29">
        <v>19</v>
      </c>
      <c r="G12" s="29">
        <v>18</v>
      </c>
      <c r="H12" s="29">
        <v>13</v>
      </c>
      <c r="I12" s="29">
        <v>5</v>
      </c>
      <c r="J12" s="29">
        <v>15</v>
      </c>
      <c r="K12" s="29">
        <v>9</v>
      </c>
      <c r="L12" s="29">
        <v>6</v>
      </c>
      <c r="M12" s="29">
        <v>21</v>
      </c>
      <c r="N12" s="29">
        <v>13</v>
      </c>
      <c r="O12" s="29">
        <v>8</v>
      </c>
    </row>
    <row r="13" spans="1:249" ht="22.5" customHeight="1" thickBot="1">
      <c r="A13" s="30" t="s">
        <v>17</v>
      </c>
      <c r="B13" s="31">
        <v>18</v>
      </c>
      <c r="C13" s="32">
        <v>73</v>
      </c>
      <c r="D13" s="32">
        <v>693</v>
      </c>
      <c r="E13" s="32">
        <v>212</v>
      </c>
      <c r="F13" s="32">
        <v>481</v>
      </c>
      <c r="G13" s="32">
        <v>235</v>
      </c>
      <c r="H13" s="32">
        <v>72</v>
      </c>
      <c r="I13" s="32">
        <v>163</v>
      </c>
      <c r="J13" s="32">
        <v>232</v>
      </c>
      <c r="K13" s="32">
        <v>74</v>
      </c>
      <c r="L13" s="32">
        <v>158</v>
      </c>
      <c r="M13" s="32">
        <v>226</v>
      </c>
      <c r="N13" s="32">
        <v>66</v>
      </c>
      <c r="O13" s="32">
        <v>160</v>
      </c>
    </row>
    <row r="14" spans="1:249" ht="22.5" customHeight="1"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34"/>
      <c r="N14" s="34"/>
      <c r="O14" s="34"/>
      <c r="P14" s="34"/>
      <c r="S14" s="34"/>
    </row>
    <row r="15" spans="1:249" ht="22.5" customHeight="1" thickBot="1">
      <c r="D15" s="34"/>
      <c r="H15" s="35"/>
      <c r="J15" s="34"/>
      <c r="M15" s="34"/>
      <c r="S15" s="34"/>
    </row>
    <row r="16" spans="1:249" s="4" customFormat="1" ht="22.5" customHeight="1">
      <c r="A16" s="624" t="s">
        <v>2</v>
      </c>
      <c r="B16" s="626" t="s">
        <v>18</v>
      </c>
      <c r="C16" s="627"/>
      <c r="D16" s="628"/>
      <c r="E16" s="629" t="s">
        <v>19</v>
      </c>
      <c r="F16" s="631" t="s">
        <v>20</v>
      </c>
      <c r="G16" s="633" t="s">
        <v>21</v>
      </c>
      <c r="H16" s="634"/>
    </row>
    <row r="17" spans="1:241" s="4" customFormat="1" ht="22.5" customHeight="1">
      <c r="A17" s="625"/>
      <c r="B17" s="36" t="s">
        <v>9</v>
      </c>
      <c r="C17" s="36" t="s">
        <v>10</v>
      </c>
      <c r="D17" s="36" t="s">
        <v>11</v>
      </c>
      <c r="E17" s="630"/>
      <c r="F17" s="632"/>
      <c r="G17" s="635"/>
      <c r="H17" s="636"/>
    </row>
    <row r="18" spans="1:241" s="4" customFormat="1" ht="22.5" customHeight="1">
      <c r="A18" s="8" t="s">
        <v>144</v>
      </c>
      <c r="B18" s="37">
        <v>3</v>
      </c>
      <c r="C18" s="38">
        <v>2</v>
      </c>
      <c r="D18" s="38">
        <v>1</v>
      </c>
      <c r="E18" s="39">
        <v>1277</v>
      </c>
      <c r="F18" s="39">
        <v>1125</v>
      </c>
      <c r="G18" s="40"/>
      <c r="H18" s="40"/>
    </row>
    <row r="19" spans="1:241" s="4" customFormat="1" ht="22.5" customHeight="1">
      <c r="A19" s="8" t="s">
        <v>143</v>
      </c>
      <c r="B19" s="38">
        <v>1</v>
      </c>
      <c r="C19" s="38" t="s">
        <v>22</v>
      </c>
      <c r="D19" s="38">
        <v>1</v>
      </c>
      <c r="E19" s="39">
        <v>1227</v>
      </c>
      <c r="F19" s="39">
        <v>1056</v>
      </c>
      <c r="G19" s="40"/>
      <c r="H19" s="40"/>
    </row>
    <row r="20" spans="1:241" s="14" customFormat="1" ht="22.5" customHeight="1">
      <c r="A20" s="10" t="s">
        <v>142</v>
      </c>
      <c r="B20" s="41">
        <v>2</v>
      </c>
      <c r="C20" s="42">
        <v>1</v>
      </c>
      <c r="D20" s="42">
        <v>1</v>
      </c>
      <c r="E20" s="43">
        <v>1215</v>
      </c>
      <c r="F20" s="43">
        <v>1040</v>
      </c>
      <c r="G20" s="44"/>
      <c r="H20" s="44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3"/>
      <c r="AB20" s="13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3"/>
      <c r="AW20" s="13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3"/>
      <c r="BN20" s="13"/>
      <c r="BO20" s="13"/>
      <c r="BP20" s="13"/>
      <c r="BQ20" s="13"/>
      <c r="BR20" s="13"/>
      <c r="BS20" s="13"/>
      <c r="BT20" s="13"/>
      <c r="BU20" s="13"/>
      <c r="BV20" s="13"/>
      <c r="BW20" s="13"/>
      <c r="BX20" s="13"/>
      <c r="BY20" s="13"/>
      <c r="BZ20" s="13"/>
      <c r="CA20" s="13"/>
      <c r="CB20" s="13"/>
      <c r="CC20" s="13"/>
      <c r="CD20" s="13"/>
      <c r="CE20" s="13"/>
      <c r="CF20" s="13"/>
      <c r="CG20" s="13"/>
      <c r="CH20" s="13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3"/>
      <c r="CT20" s="13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/>
      <c r="DI20" s="13"/>
      <c r="DJ20" s="13"/>
      <c r="DK20" s="13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13"/>
      <c r="EC20" s="13"/>
      <c r="ED20" s="13"/>
      <c r="EE20" s="13"/>
      <c r="EF20" s="13"/>
      <c r="EG20" s="13"/>
      <c r="EH20" s="13"/>
      <c r="EI20" s="13"/>
      <c r="EJ20" s="13"/>
      <c r="EK20" s="13"/>
      <c r="EL20" s="13"/>
      <c r="EM20" s="13"/>
      <c r="EN20" s="13"/>
      <c r="EO20" s="13"/>
      <c r="EP20" s="13"/>
      <c r="EQ20" s="13"/>
      <c r="ER20" s="13"/>
      <c r="ES20" s="13"/>
      <c r="ET20" s="13"/>
      <c r="EU20" s="13"/>
      <c r="EV20" s="13"/>
      <c r="EW20" s="13"/>
      <c r="EX20" s="13"/>
      <c r="EY20" s="13"/>
      <c r="EZ20" s="13"/>
      <c r="FA20" s="13"/>
      <c r="FB20" s="13"/>
      <c r="FC20" s="13"/>
      <c r="FD20" s="13"/>
      <c r="FE20" s="13"/>
      <c r="FF20" s="13"/>
      <c r="FG20" s="13"/>
      <c r="FH20" s="13"/>
      <c r="FI20" s="13"/>
      <c r="FJ20" s="13"/>
      <c r="FK20" s="13"/>
      <c r="FL20" s="13"/>
      <c r="FM20" s="13"/>
      <c r="FN20" s="13"/>
      <c r="FO20" s="13"/>
      <c r="FP20" s="13"/>
      <c r="FQ20" s="13"/>
      <c r="FR20" s="13"/>
      <c r="FS20" s="13"/>
      <c r="FT20" s="13"/>
      <c r="FU20" s="13"/>
      <c r="FV20" s="13"/>
      <c r="FW20" s="13"/>
      <c r="FX20" s="13"/>
      <c r="FY20" s="13"/>
      <c r="FZ20" s="13"/>
      <c r="GA20" s="13"/>
      <c r="GB20" s="13"/>
      <c r="GC20" s="13"/>
      <c r="GD20" s="13"/>
      <c r="GE20" s="13"/>
      <c r="GF20" s="13"/>
      <c r="GG20" s="13"/>
      <c r="GH20" s="13"/>
      <c r="GI20" s="13"/>
      <c r="GJ20" s="13"/>
      <c r="GK20" s="13"/>
      <c r="GL20" s="13"/>
      <c r="GM20" s="13"/>
      <c r="GN20" s="13"/>
      <c r="GO20" s="13"/>
      <c r="GP20" s="13"/>
      <c r="GQ20" s="13"/>
      <c r="GR20" s="13"/>
      <c r="GS20" s="13"/>
      <c r="GT20" s="13"/>
      <c r="GU20" s="13"/>
      <c r="GV20" s="13"/>
      <c r="GW20" s="13"/>
      <c r="GX20" s="13"/>
      <c r="GY20" s="13"/>
      <c r="GZ20" s="13"/>
      <c r="HA20" s="13"/>
      <c r="HB20" s="13"/>
      <c r="HC20" s="13"/>
      <c r="HD20" s="13"/>
      <c r="HE20" s="13"/>
      <c r="HF20" s="13"/>
      <c r="HG20" s="13"/>
      <c r="HH20" s="13"/>
      <c r="HI20" s="13"/>
      <c r="HJ20" s="13"/>
      <c r="HK20" s="13"/>
      <c r="HL20" s="13"/>
      <c r="HM20" s="13"/>
      <c r="HN20" s="13"/>
      <c r="HO20" s="13"/>
      <c r="HP20" s="13"/>
      <c r="HQ20" s="13"/>
      <c r="HR20" s="13"/>
      <c r="HS20" s="13"/>
      <c r="HT20" s="13"/>
      <c r="HU20" s="13"/>
      <c r="HV20" s="13"/>
      <c r="HW20" s="13"/>
      <c r="HX20" s="13"/>
      <c r="HY20" s="13"/>
      <c r="HZ20" s="13"/>
      <c r="IA20" s="13"/>
      <c r="IB20" s="13"/>
      <c r="IC20" s="13"/>
      <c r="ID20" s="13"/>
      <c r="IE20" s="13"/>
      <c r="IF20" s="13"/>
      <c r="IG20" s="13"/>
    </row>
    <row r="21" spans="1:241" s="14" customFormat="1" ht="22.5" customHeight="1">
      <c r="A21" s="15" t="s">
        <v>657</v>
      </c>
      <c r="B21" s="42">
        <v>1</v>
      </c>
      <c r="C21" s="42">
        <v>1</v>
      </c>
      <c r="D21" s="42">
        <v>0</v>
      </c>
      <c r="E21" s="43">
        <v>1224</v>
      </c>
      <c r="F21" s="43">
        <v>985</v>
      </c>
      <c r="G21" s="44"/>
      <c r="H21" s="44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3"/>
      <c r="Y21" s="13"/>
      <c r="Z21" s="13"/>
      <c r="AA21" s="13"/>
      <c r="AB21" s="13"/>
      <c r="AC21" s="13"/>
      <c r="AD21" s="13"/>
      <c r="AE21" s="13"/>
      <c r="AF21" s="13"/>
      <c r="AG21" s="13"/>
      <c r="AH21" s="13"/>
      <c r="AI21" s="13"/>
      <c r="AJ21" s="13"/>
      <c r="AK21" s="13"/>
      <c r="AL21" s="13"/>
      <c r="AM21" s="13"/>
      <c r="AN21" s="13"/>
      <c r="AO21" s="13"/>
      <c r="AP21" s="13"/>
      <c r="AQ21" s="13"/>
      <c r="AR21" s="13"/>
      <c r="AS21" s="13"/>
      <c r="AT21" s="13"/>
      <c r="AU21" s="13"/>
      <c r="AV21" s="13"/>
      <c r="AW21" s="13"/>
      <c r="AX21" s="13"/>
      <c r="AY21" s="13"/>
      <c r="AZ21" s="13"/>
      <c r="BA21" s="13"/>
      <c r="BB21" s="13"/>
      <c r="BC21" s="13"/>
      <c r="BD21" s="13"/>
      <c r="BE21" s="13"/>
      <c r="BF21" s="13"/>
      <c r="BG21" s="13"/>
      <c r="BH21" s="13"/>
      <c r="BI21" s="13"/>
      <c r="BJ21" s="13"/>
      <c r="BK21" s="13"/>
      <c r="BL21" s="13"/>
      <c r="BM21" s="13"/>
      <c r="BN21" s="13"/>
      <c r="BO21" s="13"/>
      <c r="BP21" s="13"/>
      <c r="BQ21" s="13"/>
      <c r="BR21" s="13"/>
      <c r="BS21" s="13"/>
      <c r="BT21" s="13"/>
      <c r="BU21" s="13"/>
      <c r="BV21" s="13"/>
      <c r="BW21" s="13"/>
      <c r="BX21" s="13"/>
      <c r="BY21" s="13"/>
      <c r="BZ21" s="13"/>
      <c r="CA21" s="13"/>
      <c r="CB21" s="13"/>
      <c r="CC21" s="13"/>
      <c r="CD21" s="13"/>
      <c r="CE21" s="13"/>
      <c r="CF21" s="13"/>
      <c r="CG21" s="13"/>
      <c r="CH21" s="13"/>
      <c r="CI21" s="13"/>
      <c r="CJ21" s="13"/>
      <c r="CK21" s="13"/>
      <c r="CL21" s="13"/>
      <c r="CM21" s="13"/>
      <c r="CN21" s="13"/>
      <c r="CO21" s="13"/>
      <c r="CP21" s="13"/>
      <c r="CQ21" s="13"/>
      <c r="CR21" s="13"/>
      <c r="CS21" s="13"/>
      <c r="CT21" s="13"/>
      <c r="CU21" s="13"/>
      <c r="CV21" s="13"/>
      <c r="CW21" s="13"/>
      <c r="CX21" s="13"/>
      <c r="CY21" s="13"/>
      <c r="CZ21" s="13"/>
      <c r="DA21" s="13"/>
      <c r="DB21" s="13"/>
      <c r="DC21" s="13"/>
      <c r="DD21" s="13"/>
      <c r="DE21" s="13"/>
      <c r="DF21" s="13"/>
      <c r="DG21" s="13"/>
      <c r="DH21" s="13"/>
      <c r="DI21" s="13"/>
      <c r="DJ21" s="13"/>
      <c r="DK21" s="13"/>
      <c r="DL21" s="13"/>
      <c r="DM21" s="13"/>
      <c r="DN21" s="13"/>
      <c r="DO21" s="13"/>
      <c r="DP21" s="13"/>
      <c r="DQ21" s="13"/>
      <c r="DR21" s="13"/>
      <c r="DS21" s="13"/>
      <c r="DT21" s="13"/>
      <c r="DU21" s="13"/>
      <c r="DV21" s="13"/>
      <c r="DW21" s="13"/>
      <c r="DX21" s="13"/>
      <c r="DY21" s="13"/>
      <c r="DZ21" s="13"/>
      <c r="EA21" s="13"/>
      <c r="EB21" s="13"/>
      <c r="EC21" s="13"/>
      <c r="ED21" s="13"/>
      <c r="EE21" s="13"/>
      <c r="EF21" s="13"/>
      <c r="EG21" s="13"/>
      <c r="EH21" s="13"/>
      <c r="EI21" s="13"/>
      <c r="EJ21" s="13"/>
      <c r="EK21" s="13"/>
      <c r="EL21" s="13"/>
      <c r="EM21" s="13"/>
      <c r="EN21" s="13"/>
      <c r="EO21" s="13"/>
      <c r="EP21" s="13"/>
      <c r="EQ21" s="13"/>
      <c r="ER21" s="13"/>
      <c r="ES21" s="13"/>
      <c r="ET21" s="13"/>
      <c r="EU21" s="13"/>
      <c r="EV21" s="13"/>
      <c r="EW21" s="13"/>
      <c r="EX21" s="13"/>
      <c r="EY21" s="13"/>
      <c r="EZ21" s="13"/>
      <c r="FA21" s="13"/>
      <c r="FB21" s="13"/>
      <c r="FC21" s="13"/>
      <c r="FD21" s="13"/>
      <c r="FE21" s="13"/>
      <c r="FF21" s="13"/>
      <c r="FG21" s="13"/>
      <c r="FH21" s="13"/>
      <c r="FI21" s="13"/>
      <c r="FJ21" s="13"/>
      <c r="FK21" s="13"/>
      <c r="FL21" s="13"/>
      <c r="FM21" s="13"/>
      <c r="FN21" s="13"/>
      <c r="FO21" s="13"/>
      <c r="FP21" s="13"/>
      <c r="FQ21" s="13"/>
      <c r="FR21" s="13"/>
      <c r="FS21" s="13"/>
      <c r="FT21" s="13"/>
      <c r="FU21" s="13"/>
      <c r="FV21" s="13"/>
      <c r="FW21" s="13"/>
      <c r="FX21" s="13"/>
      <c r="FY21" s="13"/>
      <c r="FZ21" s="13"/>
      <c r="GA21" s="13"/>
      <c r="GB21" s="13"/>
      <c r="GC21" s="13"/>
      <c r="GD21" s="13"/>
      <c r="GE21" s="13"/>
      <c r="GF21" s="13"/>
      <c r="GG21" s="13"/>
      <c r="GH21" s="13"/>
      <c r="GI21" s="13"/>
      <c r="GJ21" s="13"/>
      <c r="GK21" s="13"/>
      <c r="GL21" s="13"/>
      <c r="GM21" s="13"/>
      <c r="GN21" s="13"/>
      <c r="GO21" s="13"/>
      <c r="GP21" s="13"/>
      <c r="GQ21" s="13"/>
      <c r="GR21" s="13"/>
      <c r="GS21" s="13"/>
      <c r="GT21" s="13"/>
      <c r="GU21" s="13"/>
      <c r="GV21" s="13"/>
      <c r="GW21" s="13"/>
      <c r="GX21" s="13"/>
      <c r="GY21" s="13"/>
      <c r="GZ21" s="13"/>
      <c r="HA21" s="13"/>
      <c r="HB21" s="13"/>
      <c r="HC21" s="13"/>
      <c r="HD21" s="13"/>
      <c r="HE21" s="13"/>
      <c r="HF21" s="13"/>
      <c r="HG21" s="13"/>
      <c r="HH21" s="13"/>
      <c r="HI21" s="13"/>
      <c r="HJ21" s="13"/>
      <c r="HK21" s="13"/>
      <c r="HL21" s="13"/>
      <c r="HM21" s="13"/>
      <c r="HN21" s="13"/>
      <c r="HO21" s="13"/>
      <c r="HP21" s="13"/>
      <c r="HQ21" s="13"/>
      <c r="HR21" s="13"/>
      <c r="HS21" s="13"/>
      <c r="HT21" s="13"/>
      <c r="HU21" s="13"/>
      <c r="HV21" s="13"/>
      <c r="HW21" s="13"/>
      <c r="HX21" s="13"/>
      <c r="HY21" s="13"/>
      <c r="HZ21" s="13"/>
      <c r="IA21" s="13"/>
      <c r="IB21" s="13"/>
      <c r="IC21" s="13"/>
      <c r="ID21" s="13"/>
      <c r="IE21" s="13"/>
      <c r="IF21" s="13"/>
      <c r="IG21" s="13"/>
    </row>
    <row r="22" spans="1:241" s="20" customFormat="1" ht="22.5" customHeight="1">
      <c r="A22" s="17" t="s">
        <v>658</v>
      </c>
      <c r="B22" s="45">
        <v>1</v>
      </c>
      <c r="C22" s="45">
        <v>1</v>
      </c>
      <c r="D22" s="45">
        <v>0</v>
      </c>
      <c r="E22" s="46">
        <f>SUM(E24:E27)</f>
        <v>1199</v>
      </c>
      <c r="F22" s="46">
        <f>SUM(F24:F27)</f>
        <v>993</v>
      </c>
      <c r="G22" s="47"/>
      <c r="H22" s="47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  <c r="AA22" s="19"/>
      <c r="AB22" s="19"/>
      <c r="AC22" s="19"/>
      <c r="AD22" s="19"/>
      <c r="AE22" s="19"/>
      <c r="AF22" s="19"/>
      <c r="AG22" s="19"/>
      <c r="AH22" s="19"/>
      <c r="AI22" s="19"/>
      <c r="AJ22" s="19"/>
      <c r="AK22" s="19"/>
      <c r="AL22" s="19"/>
      <c r="AM22" s="19"/>
      <c r="AN22" s="19"/>
      <c r="AO22" s="19"/>
      <c r="AP22" s="19"/>
      <c r="AQ22" s="19"/>
      <c r="AR22" s="19"/>
      <c r="AS22" s="19"/>
      <c r="AT22" s="19"/>
      <c r="AU22" s="19"/>
      <c r="AV22" s="19"/>
      <c r="AW22" s="19"/>
      <c r="AX22" s="19"/>
      <c r="AY22" s="19"/>
      <c r="AZ22" s="19"/>
      <c r="BA22" s="19"/>
      <c r="BB22" s="19"/>
      <c r="BC22" s="19"/>
      <c r="BD22" s="19"/>
      <c r="BE22" s="19"/>
      <c r="BF22" s="19"/>
      <c r="BG22" s="19"/>
      <c r="BH22" s="19"/>
      <c r="BI22" s="19"/>
      <c r="BJ22" s="19"/>
      <c r="BK22" s="19"/>
      <c r="BL22" s="19"/>
      <c r="BM22" s="19"/>
      <c r="BN22" s="19"/>
      <c r="BO22" s="19"/>
      <c r="BP22" s="19"/>
      <c r="BQ22" s="19"/>
      <c r="BR22" s="19"/>
      <c r="BS22" s="19"/>
      <c r="BT22" s="19"/>
      <c r="BU22" s="19"/>
      <c r="BV22" s="19"/>
      <c r="BW22" s="19"/>
      <c r="BX22" s="19"/>
      <c r="BY22" s="19"/>
      <c r="BZ22" s="19"/>
      <c r="CA22" s="19"/>
      <c r="CB22" s="19"/>
      <c r="CC22" s="19"/>
      <c r="CD22" s="19"/>
      <c r="CE22" s="19"/>
      <c r="CF22" s="19"/>
      <c r="CG22" s="19"/>
      <c r="CH22" s="19"/>
      <c r="CI22" s="19"/>
      <c r="CJ22" s="19"/>
      <c r="CK22" s="19"/>
      <c r="CL22" s="19"/>
      <c r="CM22" s="19"/>
      <c r="CN22" s="19"/>
      <c r="CO22" s="19"/>
      <c r="CP22" s="19"/>
      <c r="CQ22" s="19"/>
      <c r="CR22" s="19"/>
      <c r="CS22" s="19"/>
      <c r="CT22" s="19"/>
      <c r="CU22" s="19"/>
      <c r="CV22" s="19"/>
      <c r="CW22" s="19"/>
      <c r="CX22" s="19"/>
      <c r="CY22" s="19"/>
      <c r="CZ22" s="19"/>
      <c r="DA22" s="19"/>
      <c r="DB22" s="19"/>
      <c r="DC22" s="19"/>
      <c r="DD22" s="19"/>
      <c r="DE22" s="19"/>
      <c r="DF22" s="19"/>
      <c r="DG22" s="19"/>
      <c r="DH22" s="19"/>
      <c r="DI22" s="19"/>
      <c r="DJ22" s="19"/>
      <c r="DK22" s="19"/>
      <c r="DL22" s="19"/>
      <c r="DM22" s="19"/>
      <c r="DN22" s="19"/>
      <c r="DO22" s="19"/>
      <c r="DP22" s="19"/>
      <c r="DQ22" s="19"/>
      <c r="DR22" s="19"/>
      <c r="DS22" s="19"/>
      <c r="DT22" s="19"/>
      <c r="DU22" s="19"/>
      <c r="DV22" s="19"/>
      <c r="DW22" s="19"/>
      <c r="DX22" s="19"/>
      <c r="DY22" s="19"/>
      <c r="DZ22" s="19"/>
      <c r="EA22" s="19"/>
      <c r="EB22" s="19"/>
      <c r="EC22" s="19"/>
      <c r="ED22" s="19"/>
      <c r="EE22" s="19"/>
      <c r="EF22" s="19"/>
      <c r="EG22" s="19"/>
      <c r="EH22" s="19"/>
      <c r="EI22" s="19"/>
      <c r="EJ22" s="19"/>
      <c r="EK22" s="19"/>
      <c r="EL22" s="19"/>
      <c r="EM22" s="19"/>
      <c r="EN22" s="19"/>
      <c r="EO22" s="19"/>
      <c r="EP22" s="19"/>
      <c r="EQ22" s="19"/>
      <c r="ER22" s="19"/>
      <c r="ES22" s="19"/>
      <c r="ET22" s="19"/>
      <c r="EU22" s="19"/>
      <c r="EV22" s="19"/>
      <c r="EW22" s="19"/>
      <c r="EX22" s="19"/>
      <c r="EY22" s="19"/>
      <c r="EZ22" s="19"/>
      <c r="FA22" s="19"/>
      <c r="FB22" s="19"/>
      <c r="FC22" s="19"/>
      <c r="FD22" s="19"/>
      <c r="FE22" s="19"/>
      <c r="FF22" s="19"/>
      <c r="FG22" s="19"/>
      <c r="FH22" s="19"/>
      <c r="FI22" s="19"/>
      <c r="FJ22" s="19"/>
      <c r="FK22" s="19"/>
      <c r="FL22" s="19"/>
      <c r="FM22" s="19"/>
      <c r="FN22" s="19"/>
      <c r="FO22" s="19"/>
      <c r="FP22" s="19"/>
      <c r="FQ22" s="19"/>
      <c r="FR22" s="19"/>
      <c r="FS22" s="19"/>
      <c r="FT22" s="19"/>
      <c r="FU22" s="19"/>
      <c r="FV22" s="19"/>
      <c r="FW22" s="19"/>
      <c r="FX22" s="19"/>
      <c r="FY22" s="19"/>
      <c r="FZ22" s="19"/>
      <c r="GA22" s="19"/>
      <c r="GB22" s="19"/>
      <c r="GC22" s="19"/>
      <c r="GD22" s="19"/>
      <c r="GE22" s="19"/>
      <c r="GF22" s="19"/>
      <c r="GG22" s="19"/>
      <c r="GH22" s="19"/>
      <c r="GI22" s="19"/>
      <c r="GJ22" s="19"/>
      <c r="GK22" s="19"/>
      <c r="GL22" s="19"/>
      <c r="GM22" s="19"/>
      <c r="GN22" s="19"/>
      <c r="GO22" s="19"/>
      <c r="GP22" s="19"/>
      <c r="GQ22" s="19"/>
      <c r="GR22" s="19"/>
      <c r="GS22" s="19"/>
      <c r="GT22" s="19"/>
      <c r="GU22" s="19"/>
      <c r="GV22" s="19"/>
      <c r="GW22" s="19"/>
      <c r="GX22" s="19"/>
      <c r="GY22" s="19"/>
      <c r="GZ22" s="19"/>
      <c r="HA22" s="19"/>
      <c r="HB22" s="19"/>
      <c r="HC22" s="19"/>
      <c r="HD22" s="19"/>
      <c r="HE22" s="19"/>
      <c r="HF22" s="19"/>
      <c r="HG22" s="19"/>
      <c r="HH22" s="19"/>
      <c r="HI22" s="19"/>
      <c r="HJ22" s="19"/>
      <c r="HK22" s="19"/>
      <c r="HL22" s="19"/>
      <c r="HM22" s="19"/>
      <c r="HN22" s="19"/>
      <c r="HO22" s="19"/>
      <c r="HP22" s="19"/>
      <c r="HQ22" s="19"/>
      <c r="HR22" s="19"/>
      <c r="HS22" s="19"/>
      <c r="HT22" s="19"/>
      <c r="HU22" s="19"/>
      <c r="HV22" s="19"/>
      <c r="HW22" s="19"/>
      <c r="HX22" s="19"/>
      <c r="HY22" s="19"/>
      <c r="HZ22" s="19"/>
      <c r="IA22" s="19"/>
      <c r="IB22" s="19"/>
      <c r="IC22" s="19"/>
      <c r="ID22" s="19"/>
      <c r="IE22" s="19"/>
      <c r="IF22" s="19"/>
      <c r="IG22" s="19"/>
    </row>
    <row r="23" spans="1:241" ht="22.5" customHeight="1">
      <c r="A23" s="21"/>
      <c r="B23" s="22"/>
      <c r="C23" s="22"/>
      <c r="D23" s="22"/>
      <c r="E23" s="22"/>
      <c r="F23" s="22"/>
      <c r="G23" s="48"/>
      <c r="H23" s="48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23"/>
      <c r="U23" s="23"/>
      <c r="V23" s="23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  <c r="BS23" s="23"/>
      <c r="BT23" s="23"/>
      <c r="BU23" s="23"/>
      <c r="BV23" s="23"/>
      <c r="BW23" s="23"/>
      <c r="BX23" s="23"/>
      <c r="BY23" s="23"/>
      <c r="BZ23" s="23"/>
      <c r="CA23" s="23"/>
      <c r="CB23" s="23"/>
      <c r="CC23" s="23"/>
      <c r="CD23" s="23"/>
      <c r="CE23" s="23"/>
      <c r="CF23" s="23"/>
      <c r="CG23" s="23"/>
      <c r="CH23" s="23"/>
      <c r="CI23" s="23"/>
      <c r="CJ23" s="23"/>
      <c r="CK23" s="23"/>
      <c r="CL23" s="23"/>
      <c r="CM23" s="23"/>
      <c r="CN23" s="23"/>
      <c r="CO23" s="23"/>
      <c r="CP23" s="23"/>
      <c r="CQ23" s="23"/>
      <c r="CR23" s="23"/>
      <c r="CS23" s="23"/>
      <c r="CT23" s="23"/>
      <c r="CU23" s="23"/>
      <c r="CV23" s="23"/>
      <c r="CW23" s="23"/>
      <c r="CX23" s="23"/>
      <c r="CY23" s="23"/>
      <c r="CZ23" s="23"/>
      <c r="DA23" s="23"/>
      <c r="DB23" s="23"/>
      <c r="DC23" s="23"/>
      <c r="DD23" s="23"/>
      <c r="DE23" s="23"/>
      <c r="DF23" s="23"/>
      <c r="DG23" s="23"/>
      <c r="DH23" s="23"/>
      <c r="DI23" s="23"/>
      <c r="DJ23" s="23"/>
      <c r="DK23" s="23"/>
      <c r="DL23" s="23"/>
      <c r="DM23" s="23"/>
      <c r="DN23" s="23"/>
      <c r="DO23" s="23"/>
      <c r="DP23" s="23"/>
      <c r="DQ23" s="23"/>
      <c r="DR23" s="23"/>
      <c r="DS23" s="23"/>
      <c r="DT23" s="23"/>
      <c r="DU23" s="23"/>
      <c r="DV23" s="23"/>
      <c r="DW23" s="23"/>
      <c r="DX23" s="23"/>
      <c r="DY23" s="23"/>
      <c r="DZ23" s="23"/>
      <c r="EA23" s="23"/>
      <c r="EB23" s="23"/>
      <c r="EC23" s="23"/>
      <c r="ED23" s="23"/>
      <c r="EE23" s="23"/>
      <c r="EF23" s="23"/>
      <c r="EG23" s="23"/>
      <c r="EH23" s="23"/>
      <c r="EI23" s="23"/>
      <c r="EJ23" s="23"/>
      <c r="EK23" s="23"/>
      <c r="EL23" s="23"/>
      <c r="EM23" s="23"/>
      <c r="EN23" s="23"/>
      <c r="EO23" s="23"/>
      <c r="EP23" s="23"/>
      <c r="EQ23" s="23"/>
      <c r="ER23" s="23"/>
      <c r="ES23" s="23"/>
      <c r="ET23" s="23"/>
      <c r="EU23" s="23"/>
      <c r="EV23" s="23"/>
      <c r="EW23" s="23"/>
      <c r="EX23" s="23"/>
      <c r="EY23" s="23"/>
      <c r="EZ23" s="23"/>
      <c r="FA23" s="23"/>
      <c r="FB23" s="23"/>
      <c r="FC23" s="23"/>
      <c r="FD23" s="23"/>
      <c r="FE23" s="23"/>
      <c r="FF23" s="23"/>
      <c r="FG23" s="23"/>
      <c r="FH23" s="23"/>
      <c r="FI23" s="23"/>
      <c r="FJ23" s="23"/>
      <c r="FK23" s="23"/>
      <c r="FL23" s="23"/>
      <c r="FM23" s="23"/>
      <c r="FN23" s="23"/>
      <c r="FO23" s="23"/>
      <c r="FP23" s="23"/>
      <c r="FQ23" s="23"/>
      <c r="FR23" s="23"/>
      <c r="FS23" s="23"/>
      <c r="FT23" s="23"/>
      <c r="FU23" s="23"/>
      <c r="FV23" s="23"/>
      <c r="FW23" s="23"/>
      <c r="FX23" s="23"/>
      <c r="FY23" s="23"/>
      <c r="FZ23" s="23"/>
      <c r="GA23" s="23"/>
      <c r="GB23" s="23"/>
      <c r="GC23" s="23"/>
      <c r="GD23" s="23"/>
      <c r="GE23" s="23"/>
      <c r="GF23" s="23"/>
      <c r="GG23" s="23"/>
      <c r="GH23" s="23"/>
      <c r="GI23" s="23"/>
      <c r="GJ23" s="23"/>
      <c r="GK23" s="23"/>
      <c r="GL23" s="23"/>
      <c r="GM23" s="23"/>
      <c r="GN23" s="23"/>
      <c r="GO23" s="23"/>
      <c r="GP23" s="23"/>
      <c r="GQ23" s="23"/>
      <c r="GR23" s="23"/>
      <c r="GS23" s="23"/>
      <c r="GT23" s="23"/>
      <c r="GU23" s="23"/>
      <c r="GV23" s="23"/>
      <c r="GW23" s="23"/>
      <c r="GX23" s="23"/>
      <c r="GY23" s="23"/>
      <c r="GZ23" s="23"/>
      <c r="HA23" s="23"/>
      <c r="HB23" s="23"/>
      <c r="HC23" s="23"/>
      <c r="HD23" s="23"/>
      <c r="HE23" s="23"/>
      <c r="HF23" s="23"/>
      <c r="HG23" s="23"/>
      <c r="HH23" s="23"/>
      <c r="HI23" s="23"/>
      <c r="HJ23" s="23"/>
      <c r="HK23" s="23"/>
      <c r="HL23" s="23"/>
      <c r="HM23" s="23"/>
      <c r="HN23" s="23"/>
      <c r="HO23" s="23"/>
      <c r="HP23" s="23"/>
      <c r="HQ23" s="23"/>
      <c r="HR23" s="23"/>
      <c r="HS23" s="23"/>
      <c r="HT23" s="23"/>
      <c r="HU23" s="23"/>
      <c r="HV23" s="23"/>
      <c r="HW23" s="23"/>
      <c r="HX23" s="23"/>
      <c r="HY23" s="23"/>
      <c r="HZ23" s="23"/>
      <c r="IA23" s="23"/>
      <c r="IB23" s="23"/>
      <c r="IC23" s="23"/>
      <c r="ID23" s="23"/>
      <c r="IE23" s="23"/>
      <c r="IF23" s="23"/>
      <c r="IG23" s="23"/>
    </row>
    <row r="24" spans="1:241" ht="22.5" customHeight="1">
      <c r="A24" s="25" t="s">
        <v>14</v>
      </c>
      <c r="B24" s="26">
        <v>0</v>
      </c>
      <c r="C24" s="27">
        <v>0</v>
      </c>
      <c r="D24" s="27">
        <v>0</v>
      </c>
      <c r="E24" s="27">
        <v>419</v>
      </c>
      <c r="F24" s="27">
        <v>195</v>
      </c>
      <c r="G24" s="617" t="s">
        <v>24</v>
      </c>
      <c r="H24" s="617"/>
    </row>
    <row r="25" spans="1:241" ht="22.5" customHeight="1">
      <c r="A25" s="25" t="s">
        <v>15</v>
      </c>
      <c r="B25" s="28">
        <v>0</v>
      </c>
      <c r="C25" s="29">
        <v>0</v>
      </c>
      <c r="D25" s="29">
        <v>0</v>
      </c>
      <c r="E25" s="29">
        <v>351</v>
      </c>
      <c r="F25" s="29">
        <v>480</v>
      </c>
      <c r="G25" s="617" t="s">
        <v>25</v>
      </c>
      <c r="H25" s="617"/>
    </row>
    <row r="26" spans="1:241" ht="22.5" customHeight="1">
      <c r="A26" s="25" t="s">
        <v>26</v>
      </c>
      <c r="B26" s="28">
        <v>1</v>
      </c>
      <c r="C26" s="29" t="s">
        <v>218</v>
      </c>
      <c r="D26" s="29">
        <v>0</v>
      </c>
      <c r="E26" s="29">
        <v>53</v>
      </c>
      <c r="F26" s="29">
        <v>1</v>
      </c>
      <c r="G26" s="617" t="s">
        <v>27</v>
      </c>
      <c r="H26" s="617"/>
    </row>
    <row r="27" spans="1:241" ht="22.5" customHeight="1" thickBot="1">
      <c r="A27" s="30" t="s">
        <v>17</v>
      </c>
      <c r="B27" s="31">
        <v>0</v>
      </c>
      <c r="C27" s="32">
        <v>0</v>
      </c>
      <c r="D27" s="32">
        <v>0</v>
      </c>
      <c r="E27" s="32">
        <v>376</v>
      </c>
      <c r="F27" s="32">
        <v>317</v>
      </c>
      <c r="G27" s="618" t="s">
        <v>28</v>
      </c>
      <c r="H27" s="618"/>
    </row>
    <row r="28" spans="1:241" ht="22.5" customHeight="1">
      <c r="A28" s="49" t="s">
        <v>29</v>
      </c>
    </row>
  </sheetData>
  <mergeCells count="16">
    <mergeCell ref="A2:A3"/>
    <mergeCell ref="B2:B3"/>
    <mergeCell ref="C2:C3"/>
    <mergeCell ref="D2:F2"/>
    <mergeCell ref="G2:I2"/>
    <mergeCell ref="A16:A17"/>
    <mergeCell ref="B16:D16"/>
    <mergeCell ref="E16:E17"/>
    <mergeCell ref="F16:F17"/>
    <mergeCell ref="G16:H17"/>
    <mergeCell ref="G24:H24"/>
    <mergeCell ref="G25:H25"/>
    <mergeCell ref="G26:H26"/>
    <mergeCell ref="G27:H27"/>
    <mergeCell ref="M2:O2"/>
    <mergeCell ref="J2:L2"/>
  </mergeCells>
  <phoneticPr fontId="4"/>
  <pageMargins left="0.55118110236220474" right="0.55118110236220474" top="0.98425196850393704" bottom="0.98425196850393704" header="0.51181102362204722" footer="0.51181102362204722"/>
  <pageSetup paperSize="9" scale="85" orientation="portrait" copies="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4"/>
  <sheetViews>
    <sheetView zoomScale="130" zoomScaleNormal="130" zoomScaleSheetLayoutView="100" workbookViewId="0">
      <pane ySplit="3" topLeftCell="A19" activePane="bottomLeft" state="frozen"/>
      <selection pane="bottomLeft"/>
    </sheetView>
  </sheetViews>
  <sheetFormatPr defaultColWidth="9" defaultRowHeight="13.2"/>
  <cols>
    <col min="1" max="1" width="14" style="172" customWidth="1"/>
    <col min="2" max="2" width="4.3984375" style="172" customWidth="1"/>
    <col min="3" max="3" width="4.69921875" style="172" customWidth="1"/>
    <col min="4" max="18" width="5" style="172" customWidth="1"/>
    <col min="19" max="16384" width="9" style="172"/>
  </cols>
  <sheetData>
    <row r="1" spans="1:18" ht="29.25" customHeight="1" thickBot="1">
      <c r="A1" s="297" t="s">
        <v>198</v>
      </c>
      <c r="B1" s="295"/>
      <c r="C1" s="295"/>
      <c r="D1" s="295"/>
      <c r="E1" s="296"/>
      <c r="F1" s="295"/>
      <c r="G1" s="295"/>
      <c r="H1" s="295"/>
      <c r="I1" s="295"/>
      <c r="J1" s="294"/>
      <c r="K1" s="294"/>
      <c r="L1" s="294"/>
      <c r="M1" s="294"/>
      <c r="N1" s="294"/>
      <c r="O1" s="294"/>
      <c r="P1" s="294"/>
      <c r="Q1" s="294"/>
      <c r="R1" s="293" t="s">
        <v>157</v>
      </c>
    </row>
    <row r="2" spans="1:18" ht="17.25" customHeight="1">
      <c r="A2" s="648" t="s">
        <v>39</v>
      </c>
      <c r="B2" s="650" t="s">
        <v>197</v>
      </c>
      <c r="C2" s="652" t="s">
        <v>3</v>
      </c>
      <c r="D2" s="646" t="s">
        <v>196</v>
      </c>
      <c r="E2" s="646"/>
      <c r="F2" s="646"/>
      <c r="G2" s="646" t="s">
        <v>195</v>
      </c>
      <c r="H2" s="646"/>
      <c r="I2" s="646"/>
      <c r="J2" s="650" t="s">
        <v>194</v>
      </c>
      <c r="K2" s="646"/>
      <c r="L2" s="646"/>
      <c r="M2" s="646" t="s">
        <v>193</v>
      </c>
      <c r="N2" s="646"/>
      <c r="O2" s="646"/>
      <c r="P2" s="646" t="s">
        <v>192</v>
      </c>
      <c r="Q2" s="646"/>
      <c r="R2" s="647"/>
    </row>
    <row r="3" spans="1:18" ht="17.25" customHeight="1">
      <c r="A3" s="649"/>
      <c r="B3" s="651"/>
      <c r="C3" s="653"/>
      <c r="D3" s="291" t="s">
        <v>9</v>
      </c>
      <c r="E3" s="291" t="s">
        <v>10</v>
      </c>
      <c r="F3" s="291" t="s">
        <v>11</v>
      </c>
      <c r="G3" s="291" t="s">
        <v>9</v>
      </c>
      <c r="H3" s="291" t="s">
        <v>10</v>
      </c>
      <c r="I3" s="291" t="s">
        <v>11</v>
      </c>
      <c r="J3" s="292" t="s">
        <v>9</v>
      </c>
      <c r="K3" s="291" t="s">
        <v>10</v>
      </c>
      <c r="L3" s="291" t="s">
        <v>11</v>
      </c>
      <c r="M3" s="291" t="s">
        <v>9</v>
      </c>
      <c r="N3" s="291" t="s">
        <v>10</v>
      </c>
      <c r="O3" s="291" t="s">
        <v>11</v>
      </c>
      <c r="P3" s="291" t="s">
        <v>9</v>
      </c>
      <c r="Q3" s="291" t="s">
        <v>10</v>
      </c>
      <c r="R3" s="290" t="s">
        <v>11</v>
      </c>
    </row>
    <row r="4" spans="1:18" ht="17.25" customHeight="1">
      <c r="A4" s="287" t="s">
        <v>191</v>
      </c>
      <c r="B4" s="274">
        <v>13</v>
      </c>
      <c r="C4" s="274">
        <v>108</v>
      </c>
      <c r="D4" s="274">
        <v>280</v>
      </c>
      <c r="E4" s="274">
        <v>41</v>
      </c>
      <c r="F4" s="289">
        <v>239</v>
      </c>
      <c r="G4" s="274">
        <v>2445</v>
      </c>
      <c r="H4" s="274">
        <v>1258</v>
      </c>
      <c r="I4" s="289">
        <v>1187</v>
      </c>
      <c r="J4" s="274">
        <v>799</v>
      </c>
      <c r="K4" s="274">
        <v>389</v>
      </c>
      <c r="L4" s="289">
        <v>410</v>
      </c>
      <c r="M4" s="274">
        <v>833</v>
      </c>
      <c r="N4" s="274">
        <v>445</v>
      </c>
      <c r="O4" s="289">
        <v>388</v>
      </c>
      <c r="P4" s="274">
        <v>813</v>
      </c>
      <c r="Q4" s="274">
        <v>424</v>
      </c>
      <c r="R4" s="288">
        <v>389</v>
      </c>
    </row>
    <row r="5" spans="1:18" ht="17.25" customHeight="1">
      <c r="A5" s="287" t="s">
        <v>12</v>
      </c>
      <c r="B5" s="274">
        <v>13</v>
      </c>
      <c r="C5" s="274">
        <v>110</v>
      </c>
      <c r="D5" s="274">
        <v>256</v>
      </c>
      <c r="E5" s="274">
        <v>40</v>
      </c>
      <c r="F5" s="289">
        <v>216</v>
      </c>
      <c r="G5" s="274">
        <v>2432</v>
      </c>
      <c r="H5" s="274">
        <v>1221</v>
      </c>
      <c r="I5" s="289">
        <v>1211</v>
      </c>
      <c r="J5" s="274">
        <v>785</v>
      </c>
      <c r="K5" s="274">
        <v>369</v>
      </c>
      <c r="L5" s="289">
        <v>416</v>
      </c>
      <c r="M5" s="274">
        <v>806</v>
      </c>
      <c r="N5" s="274">
        <v>404</v>
      </c>
      <c r="O5" s="289">
        <v>402</v>
      </c>
      <c r="P5" s="274">
        <v>841</v>
      </c>
      <c r="Q5" s="274">
        <v>448</v>
      </c>
      <c r="R5" s="288">
        <v>393</v>
      </c>
    </row>
    <row r="6" spans="1:18" s="146" customFormat="1" ht="17.25" customHeight="1">
      <c r="A6" s="287" t="s">
        <v>13</v>
      </c>
      <c r="B6" s="279">
        <v>13</v>
      </c>
      <c r="C6" s="274">
        <v>108</v>
      </c>
      <c r="D6" s="274">
        <v>250</v>
      </c>
      <c r="E6" s="274">
        <v>38</v>
      </c>
      <c r="F6" s="274">
        <v>212</v>
      </c>
      <c r="G6" s="274">
        <v>2244</v>
      </c>
      <c r="H6" s="274">
        <v>1131</v>
      </c>
      <c r="I6" s="274">
        <v>1113</v>
      </c>
      <c r="J6" s="274">
        <v>699</v>
      </c>
      <c r="K6" s="274">
        <v>371</v>
      </c>
      <c r="L6" s="274">
        <v>328</v>
      </c>
      <c r="M6" s="274">
        <v>747</v>
      </c>
      <c r="N6" s="274">
        <v>362</v>
      </c>
      <c r="O6" s="274">
        <v>385</v>
      </c>
      <c r="P6" s="274">
        <v>798</v>
      </c>
      <c r="Q6" s="274">
        <v>398</v>
      </c>
      <c r="R6" s="274">
        <v>400</v>
      </c>
    </row>
    <row r="7" spans="1:18" s="130" customFormat="1" ht="17.25" customHeight="1">
      <c r="A7" s="287" t="s">
        <v>190</v>
      </c>
      <c r="B7" s="286">
        <v>13</v>
      </c>
      <c r="C7" s="285">
        <v>106</v>
      </c>
      <c r="D7" s="285">
        <v>291</v>
      </c>
      <c r="E7" s="285">
        <v>38</v>
      </c>
      <c r="F7" s="285">
        <v>253</v>
      </c>
      <c r="G7" s="285">
        <v>2150</v>
      </c>
      <c r="H7" s="285">
        <v>1099</v>
      </c>
      <c r="I7" s="285">
        <v>1051</v>
      </c>
      <c r="J7" s="285">
        <v>703</v>
      </c>
      <c r="K7" s="285">
        <v>369</v>
      </c>
      <c r="L7" s="285">
        <v>334</v>
      </c>
      <c r="M7" s="285">
        <v>686</v>
      </c>
      <c r="N7" s="285">
        <v>368</v>
      </c>
      <c r="O7" s="285">
        <v>318</v>
      </c>
      <c r="P7" s="285">
        <v>761</v>
      </c>
      <c r="Q7" s="285">
        <v>362</v>
      </c>
      <c r="R7" s="285">
        <v>399</v>
      </c>
    </row>
    <row r="8" spans="1:18" s="190" customFormat="1" ht="17.25" customHeight="1">
      <c r="A8" s="284" t="s">
        <v>189</v>
      </c>
      <c r="B8" s="282">
        <v>13</v>
      </c>
      <c r="C8" s="281">
        <f t="shared" ref="C8:R8" si="0">SUM(C11:C23)</f>
        <v>103</v>
      </c>
      <c r="D8" s="281">
        <f t="shared" si="0"/>
        <v>292</v>
      </c>
      <c r="E8" s="281">
        <f t="shared" si="0"/>
        <v>35</v>
      </c>
      <c r="F8" s="281">
        <f t="shared" si="0"/>
        <v>257</v>
      </c>
      <c r="G8" s="281">
        <f t="shared" si="0"/>
        <v>1996</v>
      </c>
      <c r="H8" s="281">
        <f t="shared" si="0"/>
        <v>1052</v>
      </c>
      <c r="I8" s="281">
        <f t="shared" si="0"/>
        <v>944</v>
      </c>
      <c r="J8" s="281">
        <f t="shared" si="0"/>
        <v>622</v>
      </c>
      <c r="K8" s="281">
        <f t="shared" si="0"/>
        <v>321</v>
      </c>
      <c r="L8" s="281">
        <f t="shared" si="0"/>
        <v>301</v>
      </c>
      <c r="M8" s="281">
        <f t="shared" si="0"/>
        <v>684</v>
      </c>
      <c r="N8" s="281">
        <f t="shared" si="0"/>
        <v>362</v>
      </c>
      <c r="O8" s="281">
        <f t="shared" si="0"/>
        <v>322</v>
      </c>
      <c r="P8" s="281">
        <f t="shared" si="0"/>
        <v>689</v>
      </c>
      <c r="Q8" s="281">
        <f t="shared" si="0"/>
        <v>369</v>
      </c>
      <c r="R8" s="281">
        <f t="shared" si="0"/>
        <v>320</v>
      </c>
    </row>
    <row r="9" spans="1:18" ht="17.25" customHeight="1">
      <c r="A9" s="283"/>
      <c r="B9" s="282"/>
      <c r="C9" s="281"/>
      <c r="D9" s="281"/>
      <c r="E9" s="281"/>
      <c r="F9" s="281"/>
      <c r="G9" s="281"/>
      <c r="H9" s="281"/>
      <c r="I9" s="281"/>
      <c r="J9" s="281"/>
      <c r="K9" s="281"/>
      <c r="L9" s="281"/>
      <c r="M9" s="281"/>
      <c r="N9" s="281"/>
      <c r="O9" s="281"/>
      <c r="P9" s="281"/>
      <c r="Q9" s="281"/>
      <c r="R9" s="281"/>
    </row>
    <row r="10" spans="1:18" ht="17.25" customHeight="1">
      <c r="A10" s="280" t="s">
        <v>188</v>
      </c>
      <c r="B10" s="279"/>
      <c r="C10" s="279"/>
      <c r="D10" s="275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  <c r="Q10" s="274"/>
      <c r="R10" s="274"/>
    </row>
    <row r="11" spans="1:18" ht="17.25" customHeight="1">
      <c r="A11" s="278" t="s">
        <v>187</v>
      </c>
      <c r="B11" s="276"/>
      <c r="C11" s="186">
        <v>8</v>
      </c>
      <c r="D11" s="275">
        <f t="shared" ref="D11:D23" si="1">E11+F11</f>
        <v>17</v>
      </c>
      <c r="E11" s="274">
        <v>4</v>
      </c>
      <c r="F11" s="274">
        <v>13</v>
      </c>
      <c r="G11" s="275">
        <f t="shared" ref="G11:G23" si="2">H11+I11</f>
        <v>150</v>
      </c>
      <c r="H11" s="274">
        <v>70</v>
      </c>
      <c r="I11" s="274">
        <v>80</v>
      </c>
      <c r="J11" s="275">
        <f t="shared" ref="J11:J23" si="3">K11+L11</f>
        <v>49</v>
      </c>
      <c r="K11" s="274">
        <v>22</v>
      </c>
      <c r="L11" s="274">
        <v>27</v>
      </c>
      <c r="M11" s="275">
        <f t="shared" ref="M11:M23" si="4">N11+O11</f>
        <v>38</v>
      </c>
      <c r="N11" s="274">
        <v>18</v>
      </c>
      <c r="O11" s="274">
        <v>20</v>
      </c>
      <c r="P11" s="275">
        <f t="shared" ref="P11:P23" si="5">Q11+R11</f>
        <v>63</v>
      </c>
      <c r="Q11" s="274">
        <v>30</v>
      </c>
      <c r="R11" s="274">
        <v>33</v>
      </c>
    </row>
    <row r="12" spans="1:18" ht="17.25" customHeight="1">
      <c r="A12" s="277" t="s">
        <v>186</v>
      </c>
      <c r="B12" s="276"/>
      <c r="C12" s="186">
        <v>7</v>
      </c>
      <c r="D12" s="275">
        <f t="shared" si="1"/>
        <v>18</v>
      </c>
      <c r="E12" s="274">
        <v>2</v>
      </c>
      <c r="F12" s="274">
        <v>16</v>
      </c>
      <c r="G12" s="275">
        <f t="shared" si="2"/>
        <v>147</v>
      </c>
      <c r="H12" s="274">
        <v>80</v>
      </c>
      <c r="I12" s="274">
        <v>67</v>
      </c>
      <c r="J12" s="275">
        <f t="shared" si="3"/>
        <v>39</v>
      </c>
      <c r="K12" s="274">
        <v>16</v>
      </c>
      <c r="L12" s="274">
        <v>23</v>
      </c>
      <c r="M12" s="275">
        <f t="shared" si="4"/>
        <v>58</v>
      </c>
      <c r="N12" s="274">
        <v>36</v>
      </c>
      <c r="O12" s="274">
        <v>22</v>
      </c>
      <c r="P12" s="275">
        <f t="shared" si="5"/>
        <v>50</v>
      </c>
      <c r="Q12" s="274">
        <v>28</v>
      </c>
      <c r="R12" s="274">
        <v>22</v>
      </c>
    </row>
    <row r="13" spans="1:18" ht="17.25" customHeight="1">
      <c r="A13" s="277" t="s">
        <v>185</v>
      </c>
      <c r="B13" s="276"/>
      <c r="C13" s="186">
        <v>11</v>
      </c>
      <c r="D13" s="275">
        <f t="shared" si="1"/>
        <v>62</v>
      </c>
      <c r="E13" s="274">
        <v>3</v>
      </c>
      <c r="F13" s="274">
        <v>59</v>
      </c>
      <c r="G13" s="275">
        <f t="shared" si="2"/>
        <v>298</v>
      </c>
      <c r="H13" s="274">
        <v>152</v>
      </c>
      <c r="I13" s="274">
        <v>146</v>
      </c>
      <c r="J13" s="275">
        <f t="shared" si="3"/>
        <v>105</v>
      </c>
      <c r="K13" s="274">
        <v>57</v>
      </c>
      <c r="L13" s="274">
        <v>48</v>
      </c>
      <c r="M13" s="275">
        <f t="shared" si="4"/>
        <v>97</v>
      </c>
      <c r="N13" s="274">
        <v>50</v>
      </c>
      <c r="O13" s="274">
        <v>47</v>
      </c>
      <c r="P13" s="275">
        <f t="shared" si="5"/>
        <v>96</v>
      </c>
      <c r="Q13" s="274">
        <v>45</v>
      </c>
      <c r="R13" s="274">
        <v>51</v>
      </c>
    </row>
    <row r="14" spans="1:18" ht="17.25" customHeight="1">
      <c r="A14" s="277" t="s">
        <v>184</v>
      </c>
      <c r="B14" s="276"/>
      <c r="C14" s="186">
        <v>10</v>
      </c>
      <c r="D14" s="275">
        <f t="shared" si="1"/>
        <v>42</v>
      </c>
      <c r="E14" s="274">
        <v>2</v>
      </c>
      <c r="F14" s="274">
        <v>40</v>
      </c>
      <c r="G14" s="275">
        <f t="shared" si="2"/>
        <v>274</v>
      </c>
      <c r="H14" s="274">
        <v>135</v>
      </c>
      <c r="I14" s="274">
        <v>139</v>
      </c>
      <c r="J14" s="275">
        <f t="shared" si="3"/>
        <v>92</v>
      </c>
      <c r="K14" s="274">
        <v>48</v>
      </c>
      <c r="L14" s="274">
        <v>44</v>
      </c>
      <c r="M14" s="275">
        <f t="shared" si="4"/>
        <v>92</v>
      </c>
      <c r="N14" s="274">
        <v>40</v>
      </c>
      <c r="O14" s="274">
        <v>52</v>
      </c>
      <c r="P14" s="275">
        <f t="shared" si="5"/>
        <v>90</v>
      </c>
      <c r="Q14" s="274">
        <v>47</v>
      </c>
      <c r="R14" s="274">
        <v>43</v>
      </c>
    </row>
    <row r="15" spans="1:18" ht="17.25" customHeight="1">
      <c r="A15" s="277" t="s">
        <v>183</v>
      </c>
      <c r="B15" s="276"/>
      <c r="C15" s="186">
        <v>13</v>
      </c>
      <c r="D15" s="275">
        <f t="shared" si="1"/>
        <v>31</v>
      </c>
      <c r="E15" s="274">
        <v>6</v>
      </c>
      <c r="F15" s="274">
        <v>25</v>
      </c>
      <c r="G15" s="275">
        <f t="shared" si="2"/>
        <v>242</v>
      </c>
      <c r="H15" s="274">
        <v>133</v>
      </c>
      <c r="I15" s="274">
        <v>109</v>
      </c>
      <c r="J15" s="275">
        <f t="shared" si="3"/>
        <v>69</v>
      </c>
      <c r="K15" s="274">
        <v>37</v>
      </c>
      <c r="L15" s="274">
        <v>32</v>
      </c>
      <c r="M15" s="275">
        <f t="shared" si="4"/>
        <v>88</v>
      </c>
      <c r="N15" s="274">
        <v>52</v>
      </c>
      <c r="O15" s="274">
        <v>36</v>
      </c>
      <c r="P15" s="275">
        <f t="shared" si="5"/>
        <v>84</v>
      </c>
      <c r="Q15" s="274">
        <v>44</v>
      </c>
      <c r="R15" s="274">
        <v>40</v>
      </c>
    </row>
    <row r="16" spans="1:18" ht="17.25" customHeight="1">
      <c r="A16" s="277" t="s">
        <v>182</v>
      </c>
      <c r="B16" s="276"/>
      <c r="C16" s="186">
        <v>14</v>
      </c>
      <c r="D16" s="275">
        <f t="shared" si="1"/>
        <v>26</v>
      </c>
      <c r="E16" s="274">
        <v>6</v>
      </c>
      <c r="F16" s="274">
        <v>20</v>
      </c>
      <c r="G16" s="275">
        <f t="shared" si="2"/>
        <v>259</v>
      </c>
      <c r="H16" s="274">
        <v>138</v>
      </c>
      <c r="I16" s="274">
        <v>121</v>
      </c>
      <c r="J16" s="275">
        <f t="shared" si="3"/>
        <v>76</v>
      </c>
      <c r="K16" s="274">
        <v>42</v>
      </c>
      <c r="L16" s="274">
        <v>34</v>
      </c>
      <c r="M16" s="275">
        <f t="shared" si="4"/>
        <v>87</v>
      </c>
      <c r="N16" s="274">
        <v>44</v>
      </c>
      <c r="O16" s="274">
        <v>43</v>
      </c>
      <c r="P16" s="275">
        <f t="shared" si="5"/>
        <v>96</v>
      </c>
      <c r="Q16" s="274">
        <v>52</v>
      </c>
      <c r="R16" s="274">
        <v>44</v>
      </c>
    </row>
    <row r="17" spans="1:18" ht="17.25" customHeight="1">
      <c r="A17" s="277" t="s">
        <v>181</v>
      </c>
      <c r="B17" s="276"/>
      <c r="C17" s="186">
        <v>8</v>
      </c>
      <c r="D17" s="275">
        <f t="shared" si="1"/>
        <v>14</v>
      </c>
      <c r="E17" s="274">
        <v>3</v>
      </c>
      <c r="F17" s="274">
        <v>11</v>
      </c>
      <c r="G17" s="275">
        <f t="shared" si="2"/>
        <v>126</v>
      </c>
      <c r="H17" s="274">
        <v>69</v>
      </c>
      <c r="I17" s="274">
        <v>57</v>
      </c>
      <c r="J17" s="275">
        <f t="shared" si="3"/>
        <v>29</v>
      </c>
      <c r="K17" s="274">
        <v>15</v>
      </c>
      <c r="L17" s="274">
        <v>14</v>
      </c>
      <c r="M17" s="275">
        <f t="shared" si="4"/>
        <v>48</v>
      </c>
      <c r="N17" s="274">
        <v>26</v>
      </c>
      <c r="O17" s="274">
        <v>22</v>
      </c>
      <c r="P17" s="275">
        <f t="shared" si="5"/>
        <v>49</v>
      </c>
      <c r="Q17" s="274">
        <v>28</v>
      </c>
      <c r="R17" s="274">
        <v>21</v>
      </c>
    </row>
    <row r="18" spans="1:18" ht="17.25" customHeight="1">
      <c r="A18" s="277" t="s">
        <v>180</v>
      </c>
      <c r="B18" s="276"/>
      <c r="C18" s="186">
        <v>6</v>
      </c>
      <c r="D18" s="275">
        <f t="shared" si="1"/>
        <v>13</v>
      </c>
      <c r="E18" s="274">
        <v>2</v>
      </c>
      <c r="F18" s="274">
        <v>11</v>
      </c>
      <c r="G18" s="275">
        <f t="shared" si="2"/>
        <v>90</v>
      </c>
      <c r="H18" s="274">
        <v>47</v>
      </c>
      <c r="I18" s="274">
        <v>43</v>
      </c>
      <c r="J18" s="275">
        <f t="shared" si="3"/>
        <v>29</v>
      </c>
      <c r="K18" s="274">
        <v>13</v>
      </c>
      <c r="L18" s="274">
        <v>16</v>
      </c>
      <c r="M18" s="275">
        <f t="shared" si="4"/>
        <v>34</v>
      </c>
      <c r="N18" s="274">
        <v>17</v>
      </c>
      <c r="O18" s="274">
        <v>17</v>
      </c>
      <c r="P18" s="275">
        <f t="shared" si="5"/>
        <v>27</v>
      </c>
      <c r="Q18" s="274">
        <v>17</v>
      </c>
      <c r="R18" s="274">
        <v>10</v>
      </c>
    </row>
    <row r="19" spans="1:18" ht="17.25" customHeight="1">
      <c r="A19" s="277" t="s">
        <v>179</v>
      </c>
      <c r="B19" s="276"/>
      <c r="C19" s="186">
        <v>9</v>
      </c>
      <c r="D19" s="275">
        <f t="shared" si="1"/>
        <v>22</v>
      </c>
      <c r="E19" s="274">
        <v>3</v>
      </c>
      <c r="F19" s="274">
        <v>19</v>
      </c>
      <c r="G19" s="275">
        <f t="shared" si="2"/>
        <v>168</v>
      </c>
      <c r="H19" s="274">
        <v>83</v>
      </c>
      <c r="I19" s="274">
        <v>85</v>
      </c>
      <c r="J19" s="275">
        <f t="shared" si="3"/>
        <v>53</v>
      </c>
      <c r="K19" s="274">
        <v>21</v>
      </c>
      <c r="L19" s="274">
        <v>32</v>
      </c>
      <c r="M19" s="275">
        <f t="shared" si="4"/>
        <v>53</v>
      </c>
      <c r="N19" s="274">
        <v>29</v>
      </c>
      <c r="O19" s="274">
        <v>24</v>
      </c>
      <c r="P19" s="275">
        <f t="shared" si="5"/>
        <v>62</v>
      </c>
      <c r="Q19" s="274">
        <v>33</v>
      </c>
      <c r="R19" s="274">
        <v>29</v>
      </c>
    </row>
    <row r="20" spans="1:18" ht="17.25" customHeight="1">
      <c r="A20" s="277" t="s">
        <v>178</v>
      </c>
      <c r="B20" s="276"/>
      <c r="C20" s="186">
        <v>11</v>
      </c>
      <c r="D20" s="275">
        <f t="shared" si="1"/>
        <v>31</v>
      </c>
      <c r="E20" s="274">
        <v>3</v>
      </c>
      <c r="F20" s="274">
        <v>28</v>
      </c>
      <c r="G20" s="275">
        <f t="shared" si="2"/>
        <v>145</v>
      </c>
      <c r="H20" s="274">
        <v>87</v>
      </c>
      <c r="I20" s="274">
        <v>58</v>
      </c>
      <c r="J20" s="275">
        <f t="shared" si="3"/>
        <v>42</v>
      </c>
      <c r="K20" s="274">
        <v>32</v>
      </c>
      <c r="L20" s="274">
        <v>10</v>
      </c>
      <c r="M20" s="275">
        <f t="shared" si="4"/>
        <v>57</v>
      </c>
      <c r="N20" s="274">
        <v>29</v>
      </c>
      <c r="O20" s="274">
        <v>28</v>
      </c>
      <c r="P20" s="275">
        <f t="shared" si="5"/>
        <v>46</v>
      </c>
      <c r="Q20" s="274">
        <v>26</v>
      </c>
      <c r="R20" s="274">
        <v>20</v>
      </c>
    </row>
    <row r="21" spans="1:18" ht="17.25" customHeight="1">
      <c r="A21" s="277" t="s">
        <v>177</v>
      </c>
      <c r="B21" s="276"/>
      <c r="C21" s="186">
        <v>0</v>
      </c>
      <c r="D21" s="275">
        <f t="shared" si="1"/>
        <v>0</v>
      </c>
      <c r="E21" s="274">
        <v>0</v>
      </c>
      <c r="F21" s="274">
        <v>0</v>
      </c>
      <c r="G21" s="275">
        <f t="shared" si="2"/>
        <v>0</v>
      </c>
      <c r="H21" s="274">
        <v>0</v>
      </c>
      <c r="I21" s="274">
        <v>0</v>
      </c>
      <c r="J21" s="275">
        <f t="shared" si="3"/>
        <v>0</v>
      </c>
      <c r="K21" s="274">
        <v>0</v>
      </c>
      <c r="L21" s="274">
        <v>0</v>
      </c>
      <c r="M21" s="275">
        <f t="shared" si="4"/>
        <v>0</v>
      </c>
      <c r="N21" s="274">
        <v>0</v>
      </c>
      <c r="O21" s="274">
        <v>0</v>
      </c>
      <c r="P21" s="275">
        <f t="shared" si="5"/>
        <v>0</v>
      </c>
      <c r="Q21" s="274">
        <v>0</v>
      </c>
      <c r="R21" s="274">
        <v>0</v>
      </c>
    </row>
    <row r="22" spans="1:18" ht="17.25" customHeight="1">
      <c r="A22" s="277" t="s">
        <v>176</v>
      </c>
      <c r="B22" s="276"/>
      <c r="C22" s="186">
        <v>0</v>
      </c>
      <c r="D22" s="275">
        <f t="shared" si="1"/>
        <v>0</v>
      </c>
      <c r="E22" s="274">
        <v>0</v>
      </c>
      <c r="F22" s="274">
        <v>0</v>
      </c>
      <c r="G22" s="275">
        <f t="shared" si="2"/>
        <v>0</v>
      </c>
      <c r="H22" s="274">
        <v>0</v>
      </c>
      <c r="I22" s="274">
        <v>0</v>
      </c>
      <c r="J22" s="275">
        <f t="shared" si="3"/>
        <v>0</v>
      </c>
      <c r="K22" s="274">
        <v>0</v>
      </c>
      <c r="L22" s="274">
        <v>0</v>
      </c>
      <c r="M22" s="275">
        <f t="shared" si="4"/>
        <v>0</v>
      </c>
      <c r="N22" s="274">
        <v>0</v>
      </c>
      <c r="O22" s="274">
        <v>0</v>
      </c>
      <c r="P22" s="275">
        <f t="shared" si="5"/>
        <v>0</v>
      </c>
      <c r="Q22" s="274">
        <v>0</v>
      </c>
      <c r="R22" s="274">
        <v>0</v>
      </c>
    </row>
    <row r="23" spans="1:18" ht="17.25" customHeight="1" thickBot="1">
      <c r="A23" s="273" t="s">
        <v>175</v>
      </c>
      <c r="B23" s="272"/>
      <c r="C23" s="271">
        <v>6</v>
      </c>
      <c r="D23" s="271">
        <f t="shared" si="1"/>
        <v>16</v>
      </c>
      <c r="E23" s="270">
        <v>1</v>
      </c>
      <c r="F23" s="270">
        <v>15</v>
      </c>
      <c r="G23" s="270">
        <f t="shared" si="2"/>
        <v>97</v>
      </c>
      <c r="H23" s="270">
        <v>58</v>
      </c>
      <c r="I23" s="270">
        <v>39</v>
      </c>
      <c r="J23" s="270">
        <f t="shared" si="3"/>
        <v>39</v>
      </c>
      <c r="K23" s="270">
        <v>18</v>
      </c>
      <c r="L23" s="270">
        <v>21</v>
      </c>
      <c r="M23" s="270">
        <f t="shared" si="4"/>
        <v>32</v>
      </c>
      <c r="N23" s="270">
        <v>21</v>
      </c>
      <c r="O23" s="270">
        <v>11</v>
      </c>
      <c r="P23" s="270">
        <f t="shared" si="5"/>
        <v>26</v>
      </c>
      <c r="Q23" s="270">
        <v>19</v>
      </c>
      <c r="R23" s="270">
        <v>7</v>
      </c>
    </row>
    <row r="24" spans="1:18" ht="17.25" customHeight="1">
      <c r="A24" s="269" t="s">
        <v>174</v>
      </c>
      <c r="B24" s="269"/>
      <c r="C24" s="269"/>
      <c r="D24" s="269"/>
      <c r="E24" s="269"/>
      <c r="F24" s="269"/>
      <c r="G24" s="269"/>
      <c r="H24" s="269"/>
      <c r="I24" s="269"/>
      <c r="J24" s="269"/>
      <c r="K24" s="269"/>
      <c r="L24" s="269"/>
      <c r="M24" s="269"/>
      <c r="N24" s="269"/>
      <c r="O24" s="269"/>
      <c r="P24" s="269"/>
      <c r="Q24" s="269"/>
      <c r="R24" s="269"/>
    </row>
  </sheetData>
  <mergeCells count="8">
    <mergeCell ref="M2:O2"/>
    <mergeCell ref="P2:R2"/>
    <mergeCell ref="A2:A3"/>
    <mergeCell ref="B2:B3"/>
    <mergeCell ref="C2:C3"/>
    <mergeCell ref="D2:F2"/>
    <mergeCell ref="G2:I2"/>
    <mergeCell ref="J2:L2"/>
  </mergeCells>
  <phoneticPr fontId="4"/>
  <pageMargins left="0.35433070866141736" right="0.35433070866141736" top="0.98425196850393704" bottom="0.98425196850393704" header="0.51181102362204722" footer="0.51181102362204722"/>
  <pageSetup paperSize="9" scale="9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2"/>
  <sheetViews>
    <sheetView view="pageBreakPreview" zoomScaleNormal="100" zoomScaleSheetLayoutView="100" workbookViewId="0"/>
  </sheetViews>
  <sheetFormatPr defaultColWidth="9" defaultRowHeight="13.2"/>
  <cols>
    <col min="1" max="1" width="13.59765625" style="173" customWidth="1"/>
    <col min="2" max="20" width="7" style="172" customWidth="1"/>
    <col min="21" max="16384" width="9" style="172"/>
  </cols>
  <sheetData>
    <row r="1" spans="1:20" ht="29.25" customHeight="1" thickBot="1">
      <c r="A1" s="318" t="s">
        <v>230</v>
      </c>
      <c r="B1" s="307"/>
      <c r="C1" s="307"/>
      <c r="D1" s="307"/>
      <c r="E1" s="307"/>
      <c r="F1" s="307"/>
      <c r="G1" s="307"/>
      <c r="H1" s="307"/>
      <c r="I1" s="307"/>
      <c r="J1" s="307"/>
      <c r="K1" s="307"/>
      <c r="L1" s="307"/>
      <c r="M1" s="307"/>
      <c r="N1" s="307"/>
      <c r="O1" s="307"/>
      <c r="P1" s="307"/>
      <c r="Q1" s="307"/>
      <c r="R1" s="307"/>
      <c r="S1" s="307"/>
      <c r="T1" s="307"/>
    </row>
    <row r="2" spans="1:20" ht="18.75" customHeight="1">
      <c r="A2" s="656" t="s">
        <v>39</v>
      </c>
      <c r="B2" s="659" t="s">
        <v>229</v>
      </c>
      <c r="C2" s="662" t="s">
        <v>228</v>
      </c>
      <c r="D2" s="663"/>
      <c r="E2" s="663"/>
      <c r="F2" s="663"/>
      <c r="G2" s="663"/>
      <c r="H2" s="663"/>
      <c r="I2" s="664"/>
      <c r="J2" s="665" t="s">
        <v>227</v>
      </c>
      <c r="K2" s="659" t="s">
        <v>226</v>
      </c>
      <c r="L2" s="676" t="s">
        <v>225</v>
      </c>
    </row>
    <row r="3" spans="1:20" ht="18.75" customHeight="1">
      <c r="A3" s="657"/>
      <c r="B3" s="660"/>
      <c r="C3" s="677" t="s">
        <v>224</v>
      </c>
      <c r="D3" s="678" t="s">
        <v>208</v>
      </c>
      <c r="E3" s="678" t="s">
        <v>207</v>
      </c>
      <c r="F3" s="678" t="s">
        <v>223</v>
      </c>
      <c r="G3" s="677" t="s">
        <v>222</v>
      </c>
      <c r="H3" s="677" t="s">
        <v>221</v>
      </c>
      <c r="I3" s="679" t="s">
        <v>220</v>
      </c>
      <c r="J3" s="666"/>
      <c r="K3" s="674"/>
      <c r="L3" s="660"/>
    </row>
    <row r="4" spans="1:20" ht="18.75" customHeight="1">
      <c r="A4" s="658"/>
      <c r="B4" s="661"/>
      <c r="C4" s="678"/>
      <c r="D4" s="678"/>
      <c r="E4" s="678"/>
      <c r="F4" s="678"/>
      <c r="G4" s="677"/>
      <c r="H4" s="677"/>
      <c r="I4" s="680"/>
      <c r="J4" s="317" t="s">
        <v>219</v>
      </c>
      <c r="K4" s="675"/>
      <c r="L4" s="316" t="s">
        <v>219</v>
      </c>
    </row>
    <row r="5" spans="1:20" ht="18.75" customHeight="1">
      <c r="A5" s="315" t="s">
        <v>206</v>
      </c>
      <c r="B5" s="314">
        <v>1317</v>
      </c>
      <c r="C5" s="301">
        <v>1304</v>
      </c>
      <c r="D5" s="301">
        <v>1156</v>
      </c>
      <c r="E5" s="301">
        <v>32</v>
      </c>
      <c r="F5" s="301">
        <v>81</v>
      </c>
      <c r="G5" s="301">
        <v>16</v>
      </c>
      <c r="H5" s="301">
        <v>19</v>
      </c>
      <c r="I5" s="313" t="s">
        <v>22</v>
      </c>
      <c r="J5" s="312">
        <v>98.9</v>
      </c>
      <c r="K5" s="301">
        <v>13</v>
      </c>
      <c r="L5" s="312">
        <v>1</v>
      </c>
    </row>
    <row r="6" spans="1:20" s="146" customFormat="1" ht="18.75" customHeight="1">
      <c r="A6" s="315" t="s">
        <v>205</v>
      </c>
      <c r="B6" s="314">
        <v>1300</v>
      </c>
      <c r="C6" s="301">
        <v>1290</v>
      </c>
      <c r="D6" s="301">
        <v>1155</v>
      </c>
      <c r="E6" s="301">
        <v>23</v>
      </c>
      <c r="F6" s="301">
        <v>79</v>
      </c>
      <c r="G6" s="301">
        <v>15</v>
      </c>
      <c r="H6" s="301">
        <v>17</v>
      </c>
      <c r="I6" s="313" t="s">
        <v>218</v>
      </c>
      <c r="J6" s="312">
        <v>99.2</v>
      </c>
      <c r="K6" s="301">
        <v>10</v>
      </c>
      <c r="L6" s="312">
        <v>0.8</v>
      </c>
    </row>
    <row r="7" spans="1:20" s="146" customFormat="1" ht="18.75" customHeight="1">
      <c r="A7" s="145" t="s">
        <v>204</v>
      </c>
      <c r="B7" s="301">
        <v>1375</v>
      </c>
      <c r="C7" s="301">
        <v>1361</v>
      </c>
      <c r="D7" s="301">
        <v>1198</v>
      </c>
      <c r="E7" s="301">
        <v>25</v>
      </c>
      <c r="F7" s="301">
        <v>97</v>
      </c>
      <c r="G7" s="301">
        <v>12</v>
      </c>
      <c r="H7" s="301">
        <v>27</v>
      </c>
      <c r="I7" s="313">
        <v>2</v>
      </c>
      <c r="J7" s="312">
        <v>98.9</v>
      </c>
      <c r="K7" s="301">
        <v>14</v>
      </c>
      <c r="L7" s="312">
        <v>1.1000000000000001</v>
      </c>
    </row>
    <row r="8" spans="1:20" s="143" customFormat="1" ht="18.75" customHeight="1">
      <c r="A8" s="145" t="s">
        <v>203</v>
      </c>
      <c r="B8" s="301">
        <v>1399</v>
      </c>
      <c r="C8" s="301">
        <v>1384</v>
      </c>
      <c r="D8" s="301">
        <v>1200</v>
      </c>
      <c r="E8" s="301">
        <v>32</v>
      </c>
      <c r="F8" s="301">
        <v>115</v>
      </c>
      <c r="G8" s="301">
        <v>13</v>
      </c>
      <c r="H8" s="301">
        <v>20</v>
      </c>
      <c r="I8" s="313" t="s">
        <v>217</v>
      </c>
      <c r="J8" s="312">
        <v>98.9</v>
      </c>
      <c r="K8" s="301">
        <v>15</v>
      </c>
      <c r="L8" s="312">
        <v>1</v>
      </c>
    </row>
    <row r="9" spans="1:20" s="139" customFormat="1" ht="18.75" customHeight="1" thickBot="1">
      <c r="A9" s="142" t="s">
        <v>216</v>
      </c>
      <c r="B9" s="300">
        <v>1359</v>
      </c>
      <c r="C9" s="300">
        <v>1340</v>
      </c>
      <c r="D9" s="300">
        <v>1165</v>
      </c>
      <c r="E9" s="300">
        <v>25</v>
      </c>
      <c r="F9" s="300">
        <v>112</v>
      </c>
      <c r="G9" s="300">
        <v>12</v>
      </c>
      <c r="H9" s="300">
        <v>23</v>
      </c>
      <c r="I9" s="311" t="s">
        <v>215</v>
      </c>
      <c r="J9" s="310">
        <v>98.6</v>
      </c>
      <c r="K9" s="300">
        <v>19</v>
      </c>
      <c r="L9" s="310">
        <v>1.3</v>
      </c>
    </row>
    <row r="10" spans="1:20" ht="18.75" customHeight="1">
      <c r="A10" s="298"/>
      <c r="B10" s="307"/>
      <c r="C10" s="309"/>
      <c r="D10" s="307"/>
      <c r="E10" s="307"/>
      <c r="F10" s="307"/>
      <c r="G10" s="307"/>
      <c r="H10" s="307"/>
      <c r="I10" s="307"/>
      <c r="J10" s="307"/>
      <c r="K10" s="307"/>
      <c r="L10" s="307"/>
      <c r="M10" s="307"/>
      <c r="N10" s="307"/>
      <c r="O10" s="307"/>
      <c r="P10" s="307"/>
      <c r="Q10" s="308"/>
      <c r="R10" s="307"/>
      <c r="S10" s="307"/>
      <c r="T10" s="307"/>
    </row>
    <row r="11" spans="1:20" ht="18.75" customHeight="1" thickBot="1">
      <c r="A11" s="298"/>
      <c r="B11" s="307"/>
      <c r="C11" s="307"/>
      <c r="D11" s="307"/>
      <c r="E11" s="307"/>
      <c r="F11" s="307"/>
      <c r="G11" s="307"/>
      <c r="H11" s="307"/>
      <c r="I11" s="307"/>
      <c r="J11" s="307"/>
      <c r="K11" s="307"/>
    </row>
    <row r="12" spans="1:20" ht="18.75" customHeight="1">
      <c r="A12" s="667" t="s">
        <v>39</v>
      </c>
      <c r="B12" s="670" t="s">
        <v>214</v>
      </c>
      <c r="C12" s="670"/>
      <c r="D12" s="670"/>
      <c r="E12" s="670"/>
      <c r="F12" s="671"/>
      <c r="G12" s="672" t="s">
        <v>213</v>
      </c>
      <c r="H12" s="670"/>
      <c r="I12" s="670"/>
      <c r="J12" s="670"/>
    </row>
    <row r="13" spans="1:20" ht="18.75" customHeight="1">
      <c r="A13" s="668"/>
      <c r="B13" s="655" t="s">
        <v>210</v>
      </c>
      <c r="C13" s="673"/>
      <c r="D13" s="306" t="s">
        <v>212</v>
      </c>
      <c r="E13" s="655" t="s">
        <v>211</v>
      </c>
      <c r="F13" s="673"/>
      <c r="G13" s="654" t="s">
        <v>210</v>
      </c>
      <c r="H13" s="673"/>
      <c r="I13" s="654" t="s">
        <v>209</v>
      </c>
      <c r="J13" s="655"/>
    </row>
    <row r="14" spans="1:20" ht="18.75" customHeight="1">
      <c r="A14" s="669"/>
      <c r="B14" s="303" t="s">
        <v>208</v>
      </c>
      <c r="C14" s="303" t="s">
        <v>207</v>
      </c>
      <c r="D14" s="305" t="s">
        <v>208</v>
      </c>
      <c r="E14" s="303" t="s">
        <v>208</v>
      </c>
      <c r="F14" s="303" t="s">
        <v>207</v>
      </c>
      <c r="G14" s="304" t="s">
        <v>208</v>
      </c>
      <c r="H14" s="303" t="s">
        <v>207</v>
      </c>
      <c r="I14" s="303" t="s">
        <v>208</v>
      </c>
      <c r="J14" s="302" t="s">
        <v>207</v>
      </c>
    </row>
    <row r="15" spans="1:20" ht="18.75" customHeight="1">
      <c r="A15" s="145" t="s">
        <v>206</v>
      </c>
      <c r="B15" s="301">
        <v>921</v>
      </c>
      <c r="C15" s="301">
        <v>31</v>
      </c>
      <c r="D15" s="301">
        <v>215</v>
      </c>
      <c r="E15" s="301">
        <v>24</v>
      </c>
      <c r="F15" s="301">
        <v>9</v>
      </c>
      <c r="G15" s="301">
        <v>2</v>
      </c>
      <c r="H15" s="301">
        <v>1</v>
      </c>
      <c r="I15" s="301">
        <v>45</v>
      </c>
      <c r="J15" s="301" t="s">
        <v>22</v>
      </c>
    </row>
    <row r="16" spans="1:20" s="146" customFormat="1" ht="18.75" customHeight="1">
      <c r="A16" s="145" t="s">
        <v>205</v>
      </c>
      <c r="B16" s="301">
        <v>862</v>
      </c>
      <c r="C16" s="301">
        <v>18</v>
      </c>
      <c r="D16" s="301">
        <v>217</v>
      </c>
      <c r="E16" s="301">
        <v>23</v>
      </c>
      <c r="F16" s="301">
        <v>1</v>
      </c>
      <c r="G16" s="301">
        <v>2</v>
      </c>
      <c r="H16" s="301">
        <v>1</v>
      </c>
      <c r="I16" s="301">
        <v>51</v>
      </c>
      <c r="J16" s="301">
        <v>3</v>
      </c>
    </row>
    <row r="17" spans="1:10" s="146" customFormat="1" ht="18.75" customHeight="1">
      <c r="A17" s="145" t="s">
        <v>204</v>
      </c>
      <c r="B17" s="301">
        <v>859</v>
      </c>
      <c r="C17" s="301">
        <v>22</v>
      </c>
      <c r="D17" s="301">
        <v>269</v>
      </c>
      <c r="E17" s="301">
        <v>22</v>
      </c>
      <c r="F17" s="301" t="s">
        <v>22</v>
      </c>
      <c r="G17" s="301">
        <v>2</v>
      </c>
      <c r="H17" s="301">
        <v>3</v>
      </c>
      <c r="I17" s="301">
        <v>46</v>
      </c>
      <c r="J17" s="301" t="s">
        <v>22</v>
      </c>
    </row>
    <row r="18" spans="1:10" s="143" customFormat="1" ht="18.75" customHeight="1">
      <c r="A18" s="145" t="s">
        <v>203</v>
      </c>
      <c r="B18" s="301">
        <v>885</v>
      </c>
      <c r="C18" s="301">
        <v>28</v>
      </c>
      <c r="D18" s="301">
        <v>244</v>
      </c>
      <c r="E18" s="301">
        <v>23</v>
      </c>
      <c r="F18" s="301" t="s">
        <v>22</v>
      </c>
      <c r="G18" s="301">
        <v>10</v>
      </c>
      <c r="H18" s="301">
        <v>4</v>
      </c>
      <c r="I18" s="301">
        <v>38</v>
      </c>
      <c r="J18" s="301" t="s">
        <v>22</v>
      </c>
    </row>
    <row r="19" spans="1:10" s="139" customFormat="1" ht="18.75" customHeight="1" thickBot="1">
      <c r="A19" s="142" t="s">
        <v>202</v>
      </c>
      <c r="B19" s="300">
        <v>864</v>
      </c>
      <c r="C19" s="300">
        <v>24</v>
      </c>
      <c r="D19" s="300">
        <v>225</v>
      </c>
      <c r="E19" s="300">
        <v>27</v>
      </c>
      <c r="F19" s="300" t="s">
        <v>646</v>
      </c>
      <c r="G19" s="300">
        <v>15</v>
      </c>
      <c r="H19" s="300">
        <v>1</v>
      </c>
      <c r="I19" s="300">
        <v>34</v>
      </c>
      <c r="J19" s="300" t="s">
        <v>646</v>
      </c>
    </row>
    <row r="20" spans="1:10" ht="18.75" customHeight="1">
      <c r="A20" s="298" t="s">
        <v>201</v>
      </c>
    </row>
    <row r="21" spans="1:10" ht="18.75" customHeight="1">
      <c r="A21" s="298" t="s">
        <v>200</v>
      </c>
      <c r="C21" s="299"/>
      <c r="D21" s="299"/>
    </row>
    <row r="22" spans="1:10" ht="18.75" customHeight="1">
      <c r="A22" s="298" t="s">
        <v>199</v>
      </c>
    </row>
  </sheetData>
  <mergeCells count="20">
    <mergeCell ref="K2:K4"/>
    <mergeCell ref="L2:L3"/>
    <mergeCell ref="C3:C4"/>
    <mergeCell ref="D3:D4"/>
    <mergeCell ref="E3:E4"/>
    <mergeCell ref="F3:F4"/>
    <mergeCell ref="G3:G4"/>
    <mergeCell ref="H3:H4"/>
    <mergeCell ref="I3:I4"/>
    <mergeCell ref="I13:J13"/>
    <mergeCell ref="A2:A4"/>
    <mergeCell ref="B2:B4"/>
    <mergeCell ref="C2:I2"/>
    <mergeCell ref="J2:J3"/>
    <mergeCell ref="A12:A14"/>
    <mergeCell ref="B12:F12"/>
    <mergeCell ref="G12:J12"/>
    <mergeCell ref="B13:C13"/>
    <mergeCell ref="E13:F13"/>
    <mergeCell ref="G13:H13"/>
  </mergeCells>
  <phoneticPr fontId="4"/>
  <pageMargins left="0.74803149606299213" right="0.74803149606299213" top="0.98425196850393704" bottom="0.98425196850393704" header="0.51181102362204722" footer="0.51181102362204722"/>
  <pageSetup paperSize="9" scale="8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7"/>
  <sheetViews>
    <sheetView view="pageBreakPreview" zoomScaleNormal="100" zoomScaleSheetLayoutView="100" workbookViewId="0"/>
  </sheetViews>
  <sheetFormatPr defaultColWidth="9" defaultRowHeight="14.4"/>
  <cols>
    <col min="1" max="1" width="14.3984375" style="51" customWidth="1"/>
    <col min="2" max="2" width="6.19921875" style="50" customWidth="1"/>
    <col min="3" max="3" width="6.3984375" style="50" customWidth="1"/>
    <col min="4" max="13" width="6.19921875" style="50" customWidth="1"/>
    <col min="14" max="14" width="5.59765625" style="50" customWidth="1"/>
    <col min="15" max="19" width="4.09765625" style="50" customWidth="1"/>
    <col min="20" max="16384" width="9" style="50"/>
  </cols>
  <sheetData>
    <row r="1" spans="1:13" ht="29.25" customHeight="1" thickBot="1">
      <c r="A1" s="70" t="s">
        <v>47</v>
      </c>
    </row>
    <row r="2" spans="1:13" s="54" customFormat="1" ht="18.75" customHeight="1">
      <c r="A2" s="681" t="s">
        <v>39</v>
      </c>
      <c r="B2" s="684" t="s">
        <v>46</v>
      </c>
      <c r="C2" s="685"/>
      <c r="D2" s="686"/>
      <c r="E2" s="690" t="s">
        <v>45</v>
      </c>
      <c r="F2" s="691"/>
      <c r="G2" s="691"/>
      <c r="H2" s="691"/>
      <c r="I2" s="691"/>
      <c r="J2" s="691"/>
      <c r="K2" s="691"/>
      <c r="L2" s="691"/>
      <c r="M2" s="691"/>
    </row>
    <row r="3" spans="1:13" s="54" customFormat="1" ht="18.75" customHeight="1">
      <c r="A3" s="682"/>
      <c r="B3" s="687"/>
      <c r="C3" s="688"/>
      <c r="D3" s="689"/>
      <c r="E3" s="692" t="s">
        <v>44</v>
      </c>
      <c r="F3" s="693"/>
      <c r="G3" s="694"/>
      <c r="H3" s="692" t="s">
        <v>43</v>
      </c>
      <c r="I3" s="693"/>
      <c r="J3" s="694"/>
      <c r="K3" s="692" t="s">
        <v>42</v>
      </c>
      <c r="L3" s="693"/>
      <c r="M3" s="693"/>
    </row>
    <row r="4" spans="1:13" s="54" customFormat="1" ht="18.75" customHeight="1">
      <c r="A4" s="683"/>
      <c r="B4" s="69" t="s">
        <v>9</v>
      </c>
      <c r="C4" s="69" t="s">
        <v>10</v>
      </c>
      <c r="D4" s="69" t="s">
        <v>11</v>
      </c>
      <c r="E4" s="69" t="s">
        <v>9</v>
      </c>
      <c r="F4" s="69" t="s">
        <v>10</v>
      </c>
      <c r="G4" s="69" t="s">
        <v>11</v>
      </c>
      <c r="H4" s="69" t="s">
        <v>9</v>
      </c>
      <c r="I4" s="69" t="s">
        <v>10</v>
      </c>
      <c r="J4" s="69" t="s">
        <v>11</v>
      </c>
      <c r="K4" s="69" t="s">
        <v>9</v>
      </c>
      <c r="L4" s="69" t="s">
        <v>10</v>
      </c>
      <c r="M4" s="68" t="s">
        <v>11</v>
      </c>
    </row>
    <row r="5" spans="1:13" s="54" customFormat="1" ht="18.75" customHeight="1">
      <c r="A5" s="65" t="s">
        <v>41</v>
      </c>
      <c r="B5" s="67">
        <v>818</v>
      </c>
      <c r="C5" s="67">
        <v>329</v>
      </c>
      <c r="D5" s="67">
        <v>489</v>
      </c>
      <c r="E5" s="67">
        <v>450</v>
      </c>
      <c r="F5" s="67">
        <v>217</v>
      </c>
      <c r="G5" s="67">
        <v>233</v>
      </c>
      <c r="H5" s="67">
        <v>70</v>
      </c>
      <c r="I5" s="67">
        <v>14</v>
      </c>
      <c r="J5" s="67">
        <v>56</v>
      </c>
      <c r="K5" s="67">
        <v>161</v>
      </c>
      <c r="L5" s="67">
        <v>52</v>
      </c>
      <c r="M5" s="67">
        <v>109</v>
      </c>
    </row>
    <row r="6" spans="1:13" s="54" customFormat="1" ht="18.75" customHeight="1">
      <c r="A6" s="65" t="s">
        <v>35</v>
      </c>
      <c r="B6" s="67">
        <v>838</v>
      </c>
      <c r="C6" s="67">
        <v>363</v>
      </c>
      <c r="D6" s="67">
        <v>475</v>
      </c>
      <c r="E6" s="67">
        <v>467</v>
      </c>
      <c r="F6" s="67">
        <v>242</v>
      </c>
      <c r="G6" s="67">
        <v>225</v>
      </c>
      <c r="H6" s="67">
        <v>49</v>
      </c>
      <c r="I6" s="67">
        <v>1</v>
      </c>
      <c r="J6" s="67">
        <v>48</v>
      </c>
      <c r="K6" s="67">
        <v>173</v>
      </c>
      <c r="L6" s="67">
        <v>60</v>
      </c>
      <c r="M6" s="67">
        <v>113</v>
      </c>
    </row>
    <row r="7" spans="1:13" s="62" customFormat="1" ht="22.5" customHeight="1">
      <c r="A7" s="65" t="s">
        <v>34</v>
      </c>
      <c r="B7" s="64">
        <v>781</v>
      </c>
      <c r="C7" s="64">
        <v>313</v>
      </c>
      <c r="D7" s="64">
        <v>468</v>
      </c>
      <c r="E7" s="64">
        <v>435</v>
      </c>
      <c r="F7" s="64">
        <v>218</v>
      </c>
      <c r="G7" s="64">
        <v>217</v>
      </c>
      <c r="H7" s="64">
        <v>49</v>
      </c>
      <c r="I7" s="64">
        <v>5</v>
      </c>
      <c r="J7" s="64">
        <v>44</v>
      </c>
      <c r="K7" s="64">
        <v>176</v>
      </c>
      <c r="L7" s="64">
        <v>48</v>
      </c>
      <c r="M7" s="64">
        <v>128</v>
      </c>
    </row>
    <row r="8" spans="1:13" s="62" customFormat="1" ht="22.5" customHeight="1">
      <c r="A8" s="65" t="s">
        <v>33</v>
      </c>
      <c r="B8" s="64">
        <v>726</v>
      </c>
      <c r="C8" s="64">
        <v>329</v>
      </c>
      <c r="D8" s="64">
        <v>397</v>
      </c>
      <c r="E8" s="64">
        <v>449</v>
      </c>
      <c r="F8" s="64">
        <v>251</v>
      </c>
      <c r="G8" s="64">
        <v>198</v>
      </c>
      <c r="H8" s="64">
        <v>45</v>
      </c>
      <c r="I8" s="64">
        <v>6</v>
      </c>
      <c r="J8" s="64">
        <v>39</v>
      </c>
      <c r="K8" s="64">
        <v>125</v>
      </c>
      <c r="L8" s="64">
        <v>23</v>
      </c>
      <c r="M8" s="64">
        <v>102</v>
      </c>
    </row>
    <row r="9" spans="1:13" s="58" customFormat="1" ht="22.5" customHeight="1" thickBot="1">
      <c r="A9" s="61" t="s">
        <v>40</v>
      </c>
      <c r="B9" s="60">
        <f t="shared" ref="B9:M9" si="0">SUM(B21:B24)</f>
        <v>718</v>
      </c>
      <c r="C9" s="60">
        <f t="shared" si="0"/>
        <v>258</v>
      </c>
      <c r="D9" s="60">
        <f t="shared" si="0"/>
        <v>460</v>
      </c>
      <c r="E9" s="60">
        <f t="shared" si="0"/>
        <v>444</v>
      </c>
      <c r="F9" s="60">
        <f t="shared" si="0"/>
        <v>188</v>
      </c>
      <c r="G9" s="60">
        <f t="shared" si="0"/>
        <v>256</v>
      </c>
      <c r="H9" s="60">
        <f t="shared" si="0"/>
        <v>46</v>
      </c>
      <c r="I9" s="60">
        <f t="shared" si="0"/>
        <v>2</v>
      </c>
      <c r="J9" s="60">
        <f t="shared" si="0"/>
        <v>44</v>
      </c>
      <c r="K9" s="60">
        <f t="shared" si="0"/>
        <v>133</v>
      </c>
      <c r="L9" s="60">
        <f t="shared" si="0"/>
        <v>39</v>
      </c>
      <c r="M9" s="60">
        <f t="shared" si="0"/>
        <v>94</v>
      </c>
    </row>
    <row r="10" spans="1:13" s="52" customFormat="1" ht="18.75" customHeight="1" thickBot="1">
      <c r="A10" s="56"/>
      <c r="B10" s="50"/>
      <c r="C10" s="50"/>
      <c r="D10" s="50"/>
      <c r="E10" s="50"/>
      <c r="F10" s="50"/>
      <c r="G10" s="50"/>
      <c r="H10" s="50"/>
      <c r="I10" s="50"/>
      <c r="J10" s="50"/>
      <c r="K10" s="50"/>
      <c r="L10" s="50"/>
      <c r="M10" s="50"/>
    </row>
    <row r="11" spans="1:13" s="54" customFormat="1" ht="18.75" customHeight="1">
      <c r="A11" s="681" t="s">
        <v>39</v>
      </c>
      <c r="B11" s="684" t="s">
        <v>38</v>
      </c>
      <c r="C11" s="685"/>
      <c r="D11" s="686"/>
      <c r="E11" s="684" t="s">
        <v>37</v>
      </c>
      <c r="F11" s="685"/>
      <c r="G11" s="685"/>
      <c r="H11" s="66"/>
      <c r="I11" s="66"/>
      <c r="J11" s="66"/>
      <c r="K11" s="66"/>
      <c r="L11" s="66"/>
      <c r="M11" s="66"/>
    </row>
    <row r="12" spans="1:13" s="54" customFormat="1" ht="18.75" customHeight="1">
      <c r="A12" s="682"/>
      <c r="B12" s="687"/>
      <c r="C12" s="688"/>
      <c r="D12" s="689"/>
      <c r="E12" s="687"/>
      <c r="F12" s="688"/>
      <c r="G12" s="688"/>
      <c r="H12" s="66"/>
      <c r="I12" s="66"/>
      <c r="J12" s="66"/>
      <c r="K12" s="66"/>
      <c r="L12" s="66"/>
      <c r="M12" s="66"/>
    </row>
    <row r="13" spans="1:13" s="54" customFormat="1" ht="18.75" customHeight="1">
      <c r="A13" s="683"/>
      <c r="B13" s="69" t="s">
        <v>9</v>
      </c>
      <c r="C13" s="69" t="s">
        <v>10</v>
      </c>
      <c r="D13" s="69" t="s">
        <v>11</v>
      </c>
      <c r="E13" s="69" t="s">
        <v>9</v>
      </c>
      <c r="F13" s="69" t="s">
        <v>10</v>
      </c>
      <c r="G13" s="68" t="s">
        <v>11</v>
      </c>
      <c r="H13" s="66"/>
      <c r="I13" s="66"/>
      <c r="J13" s="66"/>
      <c r="K13" s="66"/>
      <c r="L13" s="66"/>
      <c r="M13" s="66"/>
    </row>
    <row r="14" spans="1:13" s="54" customFormat="1" ht="18.75" customHeight="1">
      <c r="A14" s="65" t="s">
        <v>36</v>
      </c>
      <c r="B14" s="67">
        <v>115</v>
      </c>
      <c r="C14" s="67">
        <v>33</v>
      </c>
      <c r="D14" s="67">
        <v>82</v>
      </c>
      <c r="E14" s="67">
        <v>22</v>
      </c>
      <c r="F14" s="67">
        <v>13</v>
      </c>
      <c r="G14" s="67">
        <v>9</v>
      </c>
      <c r="H14" s="66"/>
      <c r="I14" s="66"/>
      <c r="J14" s="66"/>
      <c r="K14" s="66"/>
      <c r="L14" s="66"/>
      <c r="M14" s="66"/>
    </row>
    <row r="15" spans="1:13" s="54" customFormat="1" ht="18.75" customHeight="1">
      <c r="A15" s="65" t="s">
        <v>35</v>
      </c>
      <c r="B15" s="67">
        <v>121</v>
      </c>
      <c r="C15" s="67">
        <v>41</v>
      </c>
      <c r="D15" s="67">
        <v>80</v>
      </c>
      <c r="E15" s="67">
        <v>27</v>
      </c>
      <c r="F15" s="67">
        <v>18</v>
      </c>
      <c r="G15" s="67">
        <v>9</v>
      </c>
      <c r="H15" s="66"/>
      <c r="I15" s="66"/>
      <c r="J15" s="66"/>
      <c r="K15" s="66"/>
      <c r="L15" s="66"/>
      <c r="M15" s="66"/>
    </row>
    <row r="16" spans="1:13" s="62" customFormat="1" ht="22.5" customHeight="1">
      <c r="A16" s="65" t="s">
        <v>34</v>
      </c>
      <c r="B16" s="64">
        <v>101</v>
      </c>
      <c r="C16" s="64">
        <v>32</v>
      </c>
      <c r="D16" s="64">
        <v>69</v>
      </c>
      <c r="E16" s="64">
        <v>19</v>
      </c>
      <c r="F16" s="64">
        <v>9</v>
      </c>
      <c r="G16" s="64">
        <v>10</v>
      </c>
      <c r="H16" s="63"/>
      <c r="I16" s="63"/>
      <c r="J16" s="63"/>
      <c r="K16" s="63"/>
      <c r="L16" s="63"/>
      <c r="M16" s="63"/>
    </row>
    <row r="17" spans="1:13" s="62" customFormat="1" ht="22.5" customHeight="1">
      <c r="A17" s="65" t="s">
        <v>33</v>
      </c>
      <c r="B17" s="64">
        <v>89</v>
      </c>
      <c r="C17" s="64">
        <v>38</v>
      </c>
      <c r="D17" s="64">
        <v>51</v>
      </c>
      <c r="E17" s="64">
        <v>19</v>
      </c>
      <c r="F17" s="64">
        <v>12</v>
      </c>
      <c r="G17" s="64">
        <v>7</v>
      </c>
      <c r="H17" s="63"/>
      <c r="I17" s="63"/>
      <c r="J17" s="63"/>
      <c r="K17" s="63"/>
      <c r="L17" s="63"/>
      <c r="M17" s="63"/>
    </row>
    <row r="18" spans="1:13" s="58" customFormat="1" ht="22.5" customHeight="1" thickBot="1">
      <c r="A18" s="61" t="s">
        <v>32</v>
      </c>
      <c r="B18" s="60">
        <f t="shared" ref="B18:G18" si="1">SUM(B26:B29)</f>
        <v>81</v>
      </c>
      <c r="C18" s="60">
        <f t="shared" si="1"/>
        <v>23</v>
      </c>
      <c r="D18" s="60">
        <f t="shared" si="1"/>
        <v>58</v>
      </c>
      <c r="E18" s="60">
        <f t="shared" si="1"/>
        <v>16</v>
      </c>
      <c r="F18" s="60">
        <f t="shared" si="1"/>
        <v>7</v>
      </c>
      <c r="G18" s="60">
        <f t="shared" si="1"/>
        <v>9</v>
      </c>
      <c r="H18" s="59"/>
      <c r="I18" s="59"/>
      <c r="J18" s="59"/>
      <c r="K18" s="59"/>
      <c r="L18" s="59"/>
      <c r="M18" s="59"/>
    </row>
    <row r="19" spans="1:13" s="52" customFormat="1" ht="18.75" customHeight="1">
      <c r="A19" s="57" t="s">
        <v>31</v>
      </c>
      <c r="B19" s="50"/>
      <c r="C19" s="50"/>
      <c r="D19" s="50"/>
      <c r="E19" s="50"/>
      <c r="F19" s="50"/>
      <c r="G19" s="50"/>
      <c r="H19" s="50"/>
      <c r="I19" s="50"/>
      <c r="J19" s="50"/>
      <c r="K19" s="50"/>
      <c r="L19" s="50"/>
      <c r="M19" s="50"/>
    </row>
    <row r="20" spans="1:13" s="52" customFormat="1" ht="18.75" customHeight="1">
      <c r="A20" s="56"/>
      <c r="B20" s="50"/>
      <c r="C20" s="50"/>
      <c r="D20" s="50"/>
      <c r="E20" s="50"/>
      <c r="F20" s="50"/>
      <c r="G20" s="50"/>
      <c r="H20" s="50"/>
      <c r="I20" s="50"/>
      <c r="J20" s="50"/>
      <c r="K20" s="50"/>
      <c r="L20" s="50"/>
      <c r="M20" s="50"/>
    </row>
    <row r="21" spans="1:13" s="52" customFormat="1" ht="18.75" customHeight="1">
      <c r="A21" s="25" t="s">
        <v>14</v>
      </c>
      <c r="B21" s="50">
        <v>226</v>
      </c>
      <c r="C21" s="50">
        <v>101</v>
      </c>
      <c r="D21" s="50">
        <v>125</v>
      </c>
      <c r="E21" s="50">
        <v>156</v>
      </c>
      <c r="F21" s="50">
        <v>82</v>
      </c>
      <c r="G21" s="50">
        <v>74</v>
      </c>
      <c r="H21" s="50">
        <v>17</v>
      </c>
      <c r="I21" s="50">
        <v>1</v>
      </c>
      <c r="J21" s="50">
        <v>16</v>
      </c>
      <c r="K21" s="50">
        <v>43</v>
      </c>
      <c r="L21" s="50">
        <v>12</v>
      </c>
      <c r="M21" s="50">
        <v>31</v>
      </c>
    </row>
    <row r="22" spans="1:13" s="52" customFormat="1" ht="18.75" customHeight="1">
      <c r="A22" s="25" t="s">
        <v>15</v>
      </c>
      <c r="B22" s="52">
        <v>267</v>
      </c>
      <c r="C22" s="52">
        <v>98</v>
      </c>
      <c r="D22" s="52">
        <v>169</v>
      </c>
      <c r="E22" s="52">
        <v>237</v>
      </c>
      <c r="F22" s="52">
        <v>92</v>
      </c>
      <c r="G22" s="52">
        <v>145</v>
      </c>
      <c r="H22" s="52">
        <v>4</v>
      </c>
      <c r="I22" s="52">
        <v>0</v>
      </c>
      <c r="J22" s="52">
        <v>4</v>
      </c>
      <c r="K22" s="52">
        <v>22</v>
      </c>
      <c r="L22" s="52">
        <v>5</v>
      </c>
      <c r="M22" s="52">
        <v>17</v>
      </c>
    </row>
    <row r="23" spans="1:13" s="52" customFormat="1" ht="18.75" customHeight="1">
      <c r="A23" s="25" t="s">
        <v>26</v>
      </c>
      <c r="B23" s="52">
        <v>17</v>
      </c>
      <c r="C23" s="52">
        <v>8</v>
      </c>
      <c r="D23" s="52">
        <v>9</v>
      </c>
      <c r="E23" s="52" t="s">
        <v>30</v>
      </c>
      <c r="F23" s="52" t="s">
        <v>30</v>
      </c>
      <c r="G23" s="52" t="s">
        <v>30</v>
      </c>
      <c r="H23" s="52" t="s">
        <v>30</v>
      </c>
      <c r="I23" s="52" t="s">
        <v>30</v>
      </c>
      <c r="J23" s="52" t="s">
        <v>30</v>
      </c>
      <c r="K23" s="52">
        <v>2</v>
      </c>
      <c r="L23" s="52">
        <v>1</v>
      </c>
      <c r="M23" s="52">
        <v>1</v>
      </c>
    </row>
    <row r="24" spans="1:13" s="54" customFormat="1" ht="18.75" customHeight="1" thickBot="1">
      <c r="A24" s="30" t="s">
        <v>17</v>
      </c>
      <c r="B24" s="54">
        <v>208</v>
      </c>
      <c r="C24" s="54">
        <v>51</v>
      </c>
      <c r="D24" s="54">
        <v>157</v>
      </c>
      <c r="E24" s="54">
        <v>51</v>
      </c>
      <c r="F24" s="54">
        <v>14</v>
      </c>
      <c r="G24" s="54">
        <v>37</v>
      </c>
      <c r="H24" s="54">
        <v>25</v>
      </c>
      <c r="I24" s="54">
        <v>1</v>
      </c>
      <c r="J24" s="54">
        <v>24</v>
      </c>
      <c r="K24" s="54">
        <v>66</v>
      </c>
      <c r="L24" s="54">
        <v>21</v>
      </c>
      <c r="M24" s="54">
        <v>45</v>
      </c>
    </row>
    <row r="25" spans="1:13" s="54" customFormat="1" ht="18.75" customHeight="1">
      <c r="A25" s="55"/>
    </row>
    <row r="26" spans="1:13" s="54" customFormat="1" ht="18.75" customHeight="1">
      <c r="A26" s="25" t="s">
        <v>14</v>
      </c>
      <c r="B26" s="54">
        <v>4</v>
      </c>
      <c r="C26" s="54">
        <v>3</v>
      </c>
      <c r="D26" s="54">
        <v>1</v>
      </c>
      <c r="E26" s="54">
        <v>6</v>
      </c>
      <c r="F26" s="54">
        <v>3</v>
      </c>
      <c r="G26" s="54">
        <v>3</v>
      </c>
    </row>
    <row r="27" spans="1:13" s="52" customFormat="1" ht="18.75" customHeight="1">
      <c r="A27" s="25" t="s">
        <v>15</v>
      </c>
      <c r="B27" s="52">
        <v>1</v>
      </c>
      <c r="C27" s="52">
        <v>0</v>
      </c>
      <c r="D27" s="52">
        <v>1</v>
      </c>
      <c r="E27" s="52">
        <v>3</v>
      </c>
      <c r="F27" s="52">
        <v>1</v>
      </c>
      <c r="G27" s="52">
        <v>2</v>
      </c>
    </row>
    <row r="28" spans="1:13" s="52" customFormat="1" ht="18.75" customHeight="1">
      <c r="A28" s="25" t="s">
        <v>26</v>
      </c>
      <c r="B28" s="52">
        <v>17</v>
      </c>
      <c r="C28" s="52">
        <v>8</v>
      </c>
      <c r="D28" s="52">
        <v>9</v>
      </c>
      <c r="E28" s="52">
        <v>0</v>
      </c>
      <c r="F28" s="52">
        <v>0</v>
      </c>
      <c r="G28" s="52">
        <v>0</v>
      </c>
    </row>
    <row r="29" spans="1:13" s="52" customFormat="1" ht="18.75" customHeight="1" thickBot="1">
      <c r="A29" s="30" t="s">
        <v>17</v>
      </c>
      <c r="B29" s="52">
        <v>59</v>
      </c>
      <c r="C29" s="52">
        <v>12</v>
      </c>
      <c r="D29" s="52">
        <v>47</v>
      </c>
      <c r="E29" s="52">
        <v>7</v>
      </c>
      <c r="F29" s="52">
        <v>3</v>
      </c>
      <c r="G29" s="52">
        <v>4</v>
      </c>
    </row>
    <row r="30" spans="1:13" ht="18.75" customHeight="1"/>
    <row r="31" spans="1:13" s="54" customFormat="1" ht="18.75" customHeight="1">
      <c r="A31" s="55"/>
    </row>
    <row r="32" spans="1:13" s="54" customFormat="1" ht="18.75" customHeight="1">
      <c r="A32" s="55"/>
    </row>
    <row r="33" spans="1:1" s="54" customFormat="1" ht="18.75" customHeight="1">
      <c r="A33" s="55"/>
    </row>
    <row r="34" spans="1:1" s="52" customFormat="1" ht="18.75" customHeight="1">
      <c r="A34" s="53"/>
    </row>
    <row r="35" spans="1:1" s="52" customFormat="1" ht="18.75" customHeight="1">
      <c r="A35" s="53"/>
    </row>
    <row r="36" spans="1:1" s="52" customFormat="1" ht="18.75" customHeight="1">
      <c r="A36" s="53"/>
    </row>
    <row r="37" spans="1:1" ht="18.75" customHeight="1"/>
  </sheetData>
  <mergeCells count="9">
    <mergeCell ref="A11:A13"/>
    <mergeCell ref="B11:D12"/>
    <mergeCell ref="E11:G12"/>
    <mergeCell ref="A2:A4"/>
    <mergeCell ref="B2:D3"/>
    <mergeCell ref="E2:M2"/>
    <mergeCell ref="E3:G3"/>
    <mergeCell ref="H3:J3"/>
    <mergeCell ref="K3:M3"/>
  </mergeCells>
  <phoneticPr fontId="4"/>
  <pageMargins left="0.74803149606299213" right="0.74803149606299213" top="0.98425196850393704" bottom="0.98425196850393704" header="0.51181102362204722" footer="0.51181102362204722"/>
  <pageSetup paperSize="9" scale="88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Q19"/>
  <sheetViews>
    <sheetView showOutlineSymbols="0" view="pageBreakPreview" topLeftCell="A10" zoomScaleNormal="87" zoomScaleSheetLayoutView="100" workbookViewId="0"/>
  </sheetViews>
  <sheetFormatPr defaultColWidth="8.59765625" defaultRowHeight="14.4"/>
  <cols>
    <col min="1" max="1" width="25.69921875" style="2" customWidth="1"/>
    <col min="2" max="7" width="10" style="2" customWidth="1"/>
    <col min="8" max="12" width="6" style="2" customWidth="1"/>
    <col min="13" max="16384" width="8.59765625" style="2"/>
  </cols>
  <sheetData>
    <row r="1" spans="1:251" s="100" customFormat="1" ht="29.25" customHeight="1" thickBot="1">
      <c r="A1" s="102" t="s">
        <v>72</v>
      </c>
      <c r="G1" s="101" t="s">
        <v>71</v>
      </c>
    </row>
    <row r="2" spans="1:251" ht="18.75" customHeight="1">
      <c r="A2" s="695" t="s">
        <v>39</v>
      </c>
      <c r="B2" s="697" t="s">
        <v>70</v>
      </c>
      <c r="C2" s="698"/>
      <c r="D2" s="698"/>
      <c r="E2" s="698"/>
      <c r="F2" s="698"/>
      <c r="G2" s="698"/>
    </row>
    <row r="3" spans="1:251" ht="18.75" customHeight="1">
      <c r="A3" s="696"/>
      <c r="B3" s="99" t="s">
        <v>58</v>
      </c>
      <c r="C3" s="86" t="s">
        <v>69</v>
      </c>
      <c r="D3" s="86" t="s">
        <v>68</v>
      </c>
      <c r="E3" s="86" t="s">
        <v>67</v>
      </c>
      <c r="F3" s="86" t="s">
        <v>66</v>
      </c>
      <c r="G3" s="85" t="s">
        <v>65</v>
      </c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  <c r="BI3" s="4"/>
      <c r="BJ3" s="4"/>
      <c r="BK3" s="4"/>
      <c r="BL3" s="4"/>
      <c r="BM3" s="4"/>
      <c r="BN3" s="4"/>
      <c r="BO3" s="4"/>
      <c r="BP3" s="4"/>
      <c r="BQ3" s="4"/>
      <c r="BR3" s="4"/>
      <c r="BS3" s="4"/>
      <c r="BT3" s="4"/>
      <c r="BU3" s="4"/>
      <c r="BV3" s="4"/>
      <c r="BW3" s="4"/>
      <c r="BX3" s="4"/>
      <c r="BY3" s="4"/>
      <c r="BZ3" s="4"/>
      <c r="CA3" s="4"/>
      <c r="CB3" s="4"/>
      <c r="CC3" s="4"/>
      <c r="CD3" s="4"/>
      <c r="CE3" s="4"/>
      <c r="CF3" s="4"/>
      <c r="CG3" s="4"/>
      <c r="CH3" s="4"/>
      <c r="CI3" s="4"/>
      <c r="CJ3" s="4"/>
      <c r="CK3" s="4"/>
      <c r="CL3" s="4"/>
      <c r="CM3" s="4"/>
      <c r="CN3" s="4"/>
      <c r="CO3" s="4"/>
      <c r="CP3" s="4"/>
      <c r="CQ3" s="4"/>
      <c r="CR3" s="4"/>
      <c r="CS3" s="4"/>
      <c r="CT3" s="4"/>
      <c r="CU3" s="4"/>
      <c r="CV3" s="4"/>
      <c r="CW3" s="4"/>
      <c r="CX3" s="4"/>
      <c r="CY3" s="4"/>
      <c r="CZ3" s="4"/>
      <c r="DA3" s="4"/>
      <c r="DB3" s="4"/>
      <c r="DC3" s="4"/>
      <c r="DD3" s="4"/>
      <c r="DE3" s="4"/>
      <c r="DF3" s="4"/>
      <c r="DG3" s="4"/>
      <c r="DH3" s="4"/>
      <c r="DI3" s="4"/>
      <c r="DJ3" s="4"/>
      <c r="DK3" s="4"/>
      <c r="DL3" s="4"/>
      <c r="DM3" s="4"/>
      <c r="DN3" s="4"/>
      <c r="DO3" s="4"/>
      <c r="DP3" s="4"/>
      <c r="DQ3" s="4"/>
      <c r="DR3" s="4"/>
      <c r="DS3" s="4"/>
      <c r="DT3" s="4"/>
      <c r="DU3" s="4"/>
      <c r="DV3" s="4"/>
      <c r="DW3" s="4"/>
      <c r="DX3" s="4"/>
      <c r="DY3" s="4"/>
      <c r="DZ3" s="4"/>
      <c r="EA3" s="4"/>
      <c r="EB3" s="4"/>
      <c r="EC3" s="4"/>
      <c r="ED3" s="4"/>
      <c r="EE3" s="4"/>
      <c r="EF3" s="4"/>
      <c r="EG3" s="4"/>
      <c r="EH3" s="4"/>
      <c r="EI3" s="4"/>
      <c r="EJ3" s="4"/>
      <c r="EK3" s="4"/>
      <c r="EL3" s="4"/>
      <c r="EM3" s="4"/>
      <c r="EN3" s="4"/>
      <c r="EO3" s="4"/>
      <c r="EP3" s="4"/>
      <c r="EQ3" s="4"/>
      <c r="ER3" s="4"/>
      <c r="ES3" s="4"/>
      <c r="ET3" s="4"/>
      <c r="EU3" s="4"/>
      <c r="EV3" s="4"/>
      <c r="EW3" s="4"/>
      <c r="EX3" s="4"/>
      <c r="EY3" s="4"/>
      <c r="EZ3" s="4"/>
      <c r="FA3" s="4"/>
      <c r="FB3" s="4"/>
      <c r="FC3" s="4"/>
      <c r="FD3" s="4"/>
      <c r="FE3" s="4"/>
      <c r="FF3" s="4"/>
      <c r="FG3" s="4"/>
      <c r="FH3" s="4"/>
      <c r="FI3" s="4"/>
      <c r="FJ3" s="4"/>
      <c r="FK3" s="4"/>
      <c r="FL3" s="4"/>
      <c r="FM3" s="4"/>
      <c r="FN3" s="4"/>
      <c r="FO3" s="4"/>
      <c r="FP3" s="4"/>
      <c r="FQ3" s="4"/>
      <c r="FR3" s="4"/>
      <c r="FS3" s="4"/>
      <c r="FT3" s="4"/>
      <c r="FU3" s="4"/>
      <c r="FV3" s="4"/>
      <c r="FW3" s="4"/>
      <c r="FX3" s="4"/>
      <c r="FY3" s="4"/>
      <c r="FZ3" s="4"/>
      <c r="GA3" s="4"/>
      <c r="GB3" s="4"/>
      <c r="GC3" s="4"/>
      <c r="GD3" s="4"/>
      <c r="GE3" s="4"/>
      <c r="GF3" s="4"/>
      <c r="GG3" s="4"/>
      <c r="GH3" s="4"/>
      <c r="GI3" s="4"/>
      <c r="GJ3" s="4"/>
      <c r="GK3" s="4"/>
      <c r="GL3" s="4"/>
      <c r="GM3" s="4"/>
      <c r="GN3" s="4"/>
      <c r="GO3" s="4"/>
      <c r="GP3" s="4"/>
      <c r="GQ3" s="4"/>
      <c r="GR3" s="4"/>
      <c r="GS3" s="4"/>
      <c r="GT3" s="4"/>
      <c r="GU3" s="4"/>
      <c r="GV3" s="4"/>
      <c r="GW3" s="4"/>
      <c r="GX3" s="4"/>
      <c r="GY3" s="4"/>
      <c r="GZ3" s="4"/>
      <c r="HA3" s="4"/>
      <c r="HB3" s="4"/>
      <c r="HC3" s="4"/>
      <c r="HD3" s="4"/>
      <c r="HE3" s="4"/>
      <c r="HF3" s="4"/>
      <c r="HG3" s="4"/>
      <c r="HH3" s="4"/>
      <c r="HI3" s="4"/>
      <c r="HJ3" s="4"/>
      <c r="HK3" s="4"/>
      <c r="HL3" s="4"/>
      <c r="HM3" s="4"/>
      <c r="HN3" s="4"/>
      <c r="HO3" s="4"/>
      <c r="HP3" s="4"/>
      <c r="HQ3" s="4"/>
      <c r="HR3" s="4"/>
      <c r="HS3" s="4"/>
      <c r="HT3" s="4"/>
      <c r="HU3" s="4"/>
      <c r="HV3" s="4"/>
      <c r="HW3" s="4"/>
      <c r="HX3" s="4"/>
      <c r="HY3" s="4"/>
      <c r="HZ3" s="4"/>
      <c r="IA3" s="4"/>
      <c r="IB3" s="4"/>
      <c r="IC3" s="4"/>
      <c r="ID3" s="4"/>
      <c r="IE3" s="4"/>
      <c r="IF3" s="4"/>
      <c r="IG3" s="4"/>
      <c r="IH3" s="4"/>
      <c r="II3" s="4"/>
      <c r="IJ3" s="4"/>
      <c r="IK3" s="4"/>
      <c r="IL3" s="4"/>
      <c r="IM3" s="4"/>
      <c r="IN3" s="4"/>
      <c r="IO3" s="4"/>
      <c r="IP3" s="4"/>
      <c r="IQ3" s="4"/>
    </row>
    <row r="4" spans="1:251" ht="30" customHeight="1">
      <c r="A4" s="84" t="s">
        <v>53</v>
      </c>
      <c r="B4" s="98">
        <v>13</v>
      </c>
      <c r="C4" s="97">
        <v>5</v>
      </c>
      <c r="D4" s="97">
        <v>2</v>
      </c>
      <c r="E4" s="97">
        <v>5</v>
      </c>
      <c r="F4" s="96" t="s">
        <v>22</v>
      </c>
      <c r="G4" s="96" t="s">
        <v>22</v>
      </c>
      <c r="H4" s="4"/>
    </row>
    <row r="5" spans="1:251" ht="30" customHeight="1">
      <c r="A5" s="78" t="s">
        <v>52</v>
      </c>
      <c r="B5" s="95">
        <v>87</v>
      </c>
      <c r="C5" s="94">
        <v>28</v>
      </c>
      <c r="D5" s="94">
        <v>18</v>
      </c>
      <c r="E5" s="94">
        <v>29</v>
      </c>
      <c r="F5" s="94">
        <v>6</v>
      </c>
      <c r="G5" s="94">
        <v>5</v>
      </c>
    </row>
    <row r="6" spans="1:251" ht="15" customHeight="1">
      <c r="A6" s="699" t="s">
        <v>51</v>
      </c>
      <c r="B6" s="93">
        <v>10</v>
      </c>
      <c r="C6" s="93">
        <v>4</v>
      </c>
      <c r="D6" s="93">
        <v>3</v>
      </c>
      <c r="E6" s="93">
        <v>3</v>
      </c>
      <c r="F6" s="76" t="s">
        <v>64</v>
      </c>
      <c r="G6" s="76" t="s">
        <v>64</v>
      </c>
    </row>
    <row r="7" spans="1:251" ht="15" customHeight="1">
      <c r="A7" s="699"/>
      <c r="B7" s="92" t="s">
        <v>63</v>
      </c>
      <c r="C7" s="92" t="s">
        <v>62</v>
      </c>
      <c r="D7" s="92" t="s">
        <v>61</v>
      </c>
      <c r="E7" s="92" t="s">
        <v>61</v>
      </c>
      <c r="F7" s="91"/>
      <c r="G7" s="91"/>
    </row>
    <row r="8" spans="1:251" ht="30" customHeight="1">
      <c r="A8" s="78" t="s">
        <v>50</v>
      </c>
      <c r="B8" s="90">
        <v>19</v>
      </c>
      <c r="C8" s="90">
        <v>12</v>
      </c>
      <c r="D8" s="90">
        <v>4</v>
      </c>
      <c r="E8" s="90">
        <v>3</v>
      </c>
      <c r="F8" s="76" t="s">
        <v>22</v>
      </c>
      <c r="G8" s="76" t="s">
        <v>22</v>
      </c>
    </row>
    <row r="9" spans="1:251" ht="30" customHeight="1" thickBot="1">
      <c r="A9" s="75" t="s">
        <v>49</v>
      </c>
      <c r="B9" s="89">
        <v>3</v>
      </c>
      <c r="C9" s="88">
        <v>2</v>
      </c>
      <c r="D9" s="88">
        <v>1</v>
      </c>
      <c r="E9" s="88" t="s">
        <v>22</v>
      </c>
      <c r="F9" s="88" t="s">
        <v>22</v>
      </c>
      <c r="G9" s="88" t="s">
        <v>22</v>
      </c>
    </row>
    <row r="10" spans="1:251" ht="18.75" customHeight="1">
      <c r="A10" s="14" t="s">
        <v>60</v>
      </c>
      <c r="C10" s="71"/>
      <c r="D10" s="71"/>
    </row>
    <row r="11" spans="1:251" ht="18.75" customHeight="1" thickBot="1">
      <c r="A11" s="87"/>
    </row>
    <row r="12" spans="1:251" ht="18.75" customHeight="1">
      <c r="A12" s="695" t="s">
        <v>39</v>
      </c>
      <c r="B12" s="697" t="s">
        <v>59</v>
      </c>
      <c r="C12" s="698"/>
      <c r="D12" s="698"/>
      <c r="E12" s="698"/>
      <c r="F12" s="698"/>
    </row>
    <row r="13" spans="1:251" ht="18.75" customHeight="1">
      <c r="A13" s="696"/>
      <c r="B13" s="86" t="s">
        <v>58</v>
      </c>
      <c r="C13" s="86" t="s">
        <v>57</v>
      </c>
      <c r="D13" s="86" t="s">
        <v>56</v>
      </c>
      <c r="E13" s="86" t="s">
        <v>55</v>
      </c>
      <c r="F13" s="85" t="s">
        <v>54</v>
      </c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</row>
    <row r="14" spans="1:251" ht="30" customHeight="1">
      <c r="A14" s="84" t="s">
        <v>53</v>
      </c>
      <c r="B14" s="83">
        <v>162</v>
      </c>
      <c r="C14" s="82">
        <v>63</v>
      </c>
      <c r="D14" s="82">
        <v>99</v>
      </c>
      <c r="E14" s="81" t="s">
        <v>22</v>
      </c>
      <c r="F14" s="81" t="s">
        <v>22</v>
      </c>
    </row>
    <row r="15" spans="1:251" ht="30" customHeight="1">
      <c r="A15" s="78" t="s">
        <v>52</v>
      </c>
      <c r="B15" s="80">
        <v>1173</v>
      </c>
      <c r="C15" s="79">
        <v>276</v>
      </c>
      <c r="D15" s="79">
        <v>278</v>
      </c>
      <c r="E15" s="79">
        <v>262</v>
      </c>
      <c r="F15" s="79">
        <v>357</v>
      </c>
    </row>
    <row r="16" spans="1:251" ht="30" customHeight="1">
      <c r="A16" s="78" t="s">
        <v>51</v>
      </c>
      <c r="B16" s="80">
        <v>20</v>
      </c>
      <c r="C16" s="79">
        <v>9</v>
      </c>
      <c r="D16" s="79">
        <v>11</v>
      </c>
      <c r="E16" s="76" t="s">
        <v>22</v>
      </c>
      <c r="F16" s="76" t="s">
        <v>22</v>
      </c>
    </row>
    <row r="17" spans="1:6" ht="30" customHeight="1">
      <c r="A17" s="78" t="s">
        <v>50</v>
      </c>
      <c r="B17" s="77">
        <v>279</v>
      </c>
      <c r="C17" s="76">
        <v>70</v>
      </c>
      <c r="D17" s="76">
        <v>69</v>
      </c>
      <c r="E17" s="76">
        <v>73</v>
      </c>
      <c r="F17" s="76">
        <v>67</v>
      </c>
    </row>
    <row r="18" spans="1:6" ht="30" customHeight="1" thickBot="1">
      <c r="A18" s="75" t="s">
        <v>49</v>
      </c>
      <c r="B18" s="74">
        <v>49</v>
      </c>
      <c r="C18" s="73">
        <v>26</v>
      </c>
      <c r="D18" s="73">
        <v>23</v>
      </c>
      <c r="E18" s="73" t="s">
        <v>22</v>
      </c>
      <c r="F18" s="73" t="s">
        <v>22</v>
      </c>
    </row>
    <row r="19" spans="1:6" ht="18.75" customHeight="1">
      <c r="A19" s="72" t="s">
        <v>48</v>
      </c>
      <c r="C19" s="71"/>
      <c r="D19" s="71"/>
    </row>
  </sheetData>
  <mergeCells count="5">
    <mergeCell ref="A2:A3"/>
    <mergeCell ref="B2:G2"/>
    <mergeCell ref="A6:A7"/>
    <mergeCell ref="A12:A13"/>
    <mergeCell ref="B12:F12"/>
  </mergeCells>
  <phoneticPr fontId="4"/>
  <pageMargins left="0.74803149606299213" right="0.74803149606299213" top="0.98425196850393704" bottom="0.98425196850393704" header="0.51181102362204722" footer="0.51181102362204722"/>
  <pageSetup paperSize="9" scale="9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1"/>
  <sheetViews>
    <sheetView view="pageBreakPreview" topLeftCell="A7" zoomScaleNormal="100" zoomScaleSheetLayoutView="100" workbookViewId="0"/>
  </sheetViews>
  <sheetFormatPr defaultColWidth="9" defaultRowHeight="13.2"/>
  <cols>
    <col min="1" max="1" width="12.5" style="173" customWidth="1"/>
    <col min="2" max="13" width="6.19921875" style="172" customWidth="1"/>
    <col min="14" max="19" width="7.5" style="172" customWidth="1"/>
    <col min="20" max="16384" width="9" style="172"/>
  </cols>
  <sheetData>
    <row r="1" spans="1:19" ht="29.25" customHeight="1">
      <c r="A1" s="171" t="s">
        <v>247</v>
      </c>
    </row>
    <row r="2" spans="1:19" ht="16.5" customHeight="1" thickBot="1">
      <c r="A2" s="330" t="s">
        <v>246</v>
      </c>
      <c r="B2" s="307"/>
      <c r="C2" s="307"/>
      <c r="D2" s="307"/>
      <c r="E2" s="307"/>
      <c r="F2" s="307"/>
      <c r="G2" s="307"/>
      <c r="H2" s="307"/>
      <c r="I2" s="307"/>
      <c r="J2" s="307"/>
      <c r="K2" s="307"/>
      <c r="L2" s="307"/>
      <c r="M2" s="329" t="s">
        <v>245</v>
      </c>
      <c r="N2" s="307"/>
      <c r="O2" s="307"/>
      <c r="P2" s="307"/>
      <c r="Q2" s="307"/>
      <c r="R2" s="307"/>
    </row>
    <row r="3" spans="1:19" ht="16.5" customHeight="1">
      <c r="A3" s="703" t="s">
        <v>39</v>
      </c>
      <c r="B3" s="706" t="s">
        <v>241</v>
      </c>
      <c r="C3" s="707"/>
      <c r="D3" s="707"/>
      <c r="E3" s="707"/>
      <c r="F3" s="707"/>
      <c r="G3" s="707"/>
      <c r="H3" s="707"/>
      <c r="I3" s="707"/>
      <c r="J3" s="707"/>
      <c r="K3" s="707"/>
      <c r="L3" s="707"/>
      <c r="M3" s="707"/>
    </row>
    <row r="4" spans="1:19" ht="16.5" customHeight="1">
      <c r="A4" s="704"/>
      <c r="B4" s="708" t="s">
        <v>235</v>
      </c>
      <c r="C4" s="709"/>
      <c r="D4" s="708" t="s">
        <v>234</v>
      </c>
      <c r="E4" s="709"/>
      <c r="F4" s="708" t="s">
        <v>233</v>
      </c>
      <c r="G4" s="709"/>
      <c r="H4" s="708" t="s">
        <v>240</v>
      </c>
      <c r="I4" s="709"/>
      <c r="J4" s="700" t="s">
        <v>239</v>
      </c>
      <c r="K4" s="701"/>
      <c r="L4" s="700" t="s">
        <v>238</v>
      </c>
      <c r="M4" s="702"/>
    </row>
    <row r="5" spans="1:19" ht="16.5" customHeight="1">
      <c r="A5" s="705"/>
      <c r="B5" s="335" t="s">
        <v>10</v>
      </c>
      <c r="C5" s="334" t="s">
        <v>11</v>
      </c>
      <c r="D5" s="334" t="s">
        <v>10</v>
      </c>
      <c r="E5" s="334" t="s">
        <v>11</v>
      </c>
      <c r="F5" s="334" t="s">
        <v>10</v>
      </c>
      <c r="G5" s="334" t="s">
        <v>11</v>
      </c>
      <c r="H5" s="334" t="s">
        <v>10</v>
      </c>
      <c r="I5" s="334" t="s">
        <v>11</v>
      </c>
      <c r="J5" s="326" t="s">
        <v>10</v>
      </c>
      <c r="K5" s="326" t="s">
        <v>11</v>
      </c>
      <c r="L5" s="326" t="s">
        <v>10</v>
      </c>
      <c r="M5" s="325" t="s">
        <v>11</v>
      </c>
    </row>
    <row r="6" spans="1:19" ht="16.5" customHeight="1">
      <c r="A6" s="323" t="s">
        <v>232</v>
      </c>
      <c r="B6" s="333">
        <v>117.7</v>
      </c>
      <c r="C6" s="333">
        <v>116.9</v>
      </c>
      <c r="D6" s="333">
        <v>123.3</v>
      </c>
      <c r="E6" s="333">
        <v>122.5</v>
      </c>
      <c r="F6" s="333">
        <v>129.19999999999999</v>
      </c>
      <c r="G6" s="333">
        <v>128.5</v>
      </c>
      <c r="H6" s="333">
        <v>134.30000000000001</v>
      </c>
      <c r="I6" s="333">
        <v>134.80000000000001</v>
      </c>
      <c r="J6" s="257">
        <v>139.4</v>
      </c>
      <c r="K6" s="257">
        <v>141.5</v>
      </c>
      <c r="L6" s="257">
        <v>146.4</v>
      </c>
      <c r="M6" s="257">
        <v>148.30000000000001</v>
      </c>
    </row>
    <row r="7" spans="1:19" s="146" customFormat="1" ht="16.5" customHeight="1">
      <c r="A7" s="323" t="s">
        <v>34</v>
      </c>
      <c r="B7" s="333">
        <v>116.4</v>
      </c>
      <c r="C7" s="333">
        <v>115.6</v>
      </c>
      <c r="D7" s="333">
        <v>122.3</v>
      </c>
      <c r="E7" s="333">
        <v>121.5</v>
      </c>
      <c r="F7" s="333">
        <v>127.7</v>
      </c>
      <c r="G7" s="333">
        <v>127.2</v>
      </c>
      <c r="H7" s="333">
        <v>133.19999999999999</v>
      </c>
      <c r="I7" s="333">
        <v>133.5</v>
      </c>
      <c r="J7" s="257">
        <v>138.69999999999999</v>
      </c>
      <c r="K7" s="257">
        <v>140.30000000000001</v>
      </c>
      <c r="L7" s="257">
        <v>144.6</v>
      </c>
      <c r="M7" s="257">
        <v>146.69999999999999</v>
      </c>
    </row>
    <row r="8" spans="1:19" s="146" customFormat="1" ht="16.5" customHeight="1">
      <c r="A8" s="323" t="s">
        <v>33</v>
      </c>
      <c r="B8" s="333">
        <v>116.5</v>
      </c>
      <c r="C8" s="333">
        <v>115.3</v>
      </c>
      <c r="D8" s="333">
        <v>122.5</v>
      </c>
      <c r="E8" s="333">
        <v>121.7</v>
      </c>
      <c r="F8" s="333">
        <v>128.1</v>
      </c>
      <c r="G8" s="333">
        <v>127.7</v>
      </c>
      <c r="H8" s="333">
        <v>133.30000000000001</v>
      </c>
      <c r="I8" s="333">
        <v>133.80000000000001</v>
      </c>
      <c r="J8" s="257">
        <v>139</v>
      </c>
      <c r="K8" s="257">
        <v>141.1</v>
      </c>
      <c r="L8" s="257">
        <v>145.4</v>
      </c>
      <c r="M8" s="257">
        <v>147.19999999999999</v>
      </c>
    </row>
    <row r="9" spans="1:19" s="143" customFormat="1" ht="16.5" customHeight="1">
      <c r="A9" s="323" t="s">
        <v>32</v>
      </c>
      <c r="B9" s="333">
        <v>116.7</v>
      </c>
      <c r="C9" s="333">
        <v>115.5</v>
      </c>
      <c r="D9" s="333">
        <v>122.3</v>
      </c>
      <c r="E9" s="333">
        <v>121.2</v>
      </c>
      <c r="F9" s="333">
        <v>128.19999999999999</v>
      </c>
      <c r="G9" s="333">
        <v>127.6</v>
      </c>
      <c r="H9" s="333">
        <v>133.5</v>
      </c>
      <c r="I9" s="333">
        <v>134.19999999999999</v>
      </c>
      <c r="J9" s="257">
        <v>138.80000000000001</v>
      </c>
      <c r="K9" s="257">
        <v>140.6</v>
      </c>
      <c r="L9" s="257">
        <v>145.4</v>
      </c>
      <c r="M9" s="257">
        <v>147.5</v>
      </c>
    </row>
    <row r="10" spans="1:19" s="130" customFormat="1" ht="16.5" customHeight="1" thickBot="1">
      <c r="A10" s="321" t="s">
        <v>244</v>
      </c>
      <c r="B10" s="332">
        <v>117.2</v>
      </c>
      <c r="C10" s="332">
        <v>115.4</v>
      </c>
      <c r="D10" s="332">
        <v>122.4</v>
      </c>
      <c r="E10" s="332">
        <v>121</v>
      </c>
      <c r="F10" s="332">
        <v>127.8</v>
      </c>
      <c r="G10" s="332">
        <v>126.9</v>
      </c>
      <c r="H10" s="332">
        <v>133.30000000000001</v>
      </c>
      <c r="I10" s="332">
        <v>133.1</v>
      </c>
      <c r="J10" s="320">
        <v>138.69999999999999</v>
      </c>
      <c r="K10" s="320">
        <v>140.69999999999999</v>
      </c>
      <c r="L10" s="320">
        <v>145.19999999999999</v>
      </c>
      <c r="M10" s="320">
        <v>146.19999999999999</v>
      </c>
    </row>
    <row r="11" spans="1:19" ht="16.5" customHeight="1" thickBot="1">
      <c r="A11" s="177"/>
      <c r="B11" s="319"/>
      <c r="C11" s="319"/>
      <c r="D11" s="319"/>
      <c r="E11" s="319"/>
      <c r="F11" s="319"/>
      <c r="G11" s="319"/>
      <c r="H11" s="319"/>
      <c r="I11" s="319"/>
      <c r="J11" s="319"/>
      <c r="K11" s="319"/>
      <c r="L11" s="319"/>
      <c r="M11" s="319"/>
      <c r="N11" s="307"/>
      <c r="O11" s="307"/>
      <c r="P11" s="307"/>
      <c r="Q11" s="307"/>
      <c r="R11" s="307"/>
      <c r="S11" s="307"/>
    </row>
    <row r="12" spans="1:19" ht="16.5" customHeight="1">
      <c r="A12" s="703" t="s">
        <v>39</v>
      </c>
      <c r="B12" s="706" t="s">
        <v>236</v>
      </c>
      <c r="C12" s="707"/>
      <c r="D12" s="707"/>
      <c r="E12" s="707"/>
      <c r="F12" s="707"/>
      <c r="G12" s="707"/>
      <c r="H12" s="174"/>
      <c r="I12" s="174"/>
      <c r="J12" s="174"/>
      <c r="K12" s="174"/>
      <c r="L12" s="174"/>
      <c r="M12" s="174"/>
    </row>
    <row r="13" spans="1:19" ht="16.5" customHeight="1">
      <c r="A13" s="704"/>
      <c r="B13" s="700" t="s">
        <v>235</v>
      </c>
      <c r="C13" s="701"/>
      <c r="D13" s="700" t="s">
        <v>234</v>
      </c>
      <c r="E13" s="701"/>
      <c r="F13" s="700" t="s">
        <v>233</v>
      </c>
      <c r="G13" s="702"/>
      <c r="H13" s="174"/>
      <c r="I13" s="174"/>
      <c r="J13" s="174"/>
      <c r="K13" s="174"/>
      <c r="L13" s="174"/>
      <c r="M13" s="174"/>
    </row>
    <row r="14" spans="1:19" ht="16.5" customHeight="1">
      <c r="A14" s="705"/>
      <c r="B14" s="326" t="s">
        <v>10</v>
      </c>
      <c r="C14" s="326" t="s">
        <v>11</v>
      </c>
      <c r="D14" s="326" t="s">
        <v>10</v>
      </c>
      <c r="E14" s="326" t="s">
        <v>11</v>
      </c>
      <c r="F14" s="326" t="s">
        <v>10</v>
      </c>
      <c r="G14" s="325" t="s">
        <v>11</v>
      </c>
      <c r="H14" s="174"/>
      <c r="I14" s="174"/>
      <c r="J14" s="174"/>
      <c r="K14" s="174"/>
      <c r="L14" s="174"/>
      <c r="M14" s="174"/>
    </row>
    <row r="15" spans="1:19" ht="16.5" customHeight="1">
      <c r="A15" s="323" t="s">
        <v>232</v>
      </c>
      <c r="B15" s="257">
        <v>154.69999999999999</v>
      </c>
      <c r="C15" s="257">
        <v>153.1</v>
      </c>
      <c r="D15" s="257">
        <v>161.5</v>
      </c>
      <c r="E15" s="257">
        <v>155.80000000000001</v>
      </c>
      <c r="F15" s="257">
        <v>166.2</v>
      </c>
      <c r="G15" s="257">
        <v>156.6</v>
      </c>
      <c r="H15" s="174"/>
      <c r="I15" s="174"/>
      <c r="J15" s="174"/>
      <c r="K15" s="174"/>
      <c r="L15" s="174"/>
      <c r="M15" s="174"/>
    </row>
    <row r="16" spans="1:19" s="146" customFormat="1" ht="16.5" customHeight="1">
      <c r="A16" s="323" t="s">
        <v>34</v>
      </c>
      <c r="B16" s="257">
        <v>153.1</v>
      </c>
      <c r="C16" s="257">
        <v>152.30000000000001</v>
      </c>
      <c r="D16" s="257">
        <v>160.4</v>
      </c>
      <c r="E16" s="257">
        <v>154.9</v>
      </c>
      <c r="F16" s="257">
        <v>164.9</v>
      </c>
      <c r="G16" s="257">
        <v>156.5</v>
      </c>
      <c r="H16" s="324"/>
      <c r="I16" s="324"/>
      <c r="J16" s="324"/>
      <c r="K16" s="324"/>
      <c r="L16" s="324"/>
      <c r="M16" s="324"/>
    </row>
    <row r="17" spans="1:19" s="146" customFormat="1" ht="16.5" customHeight="1">
      <c r="A17" s="323" t="s">
        <v>33</v>
      </c>
      <c r="B17" s="257">
        <v>153</v>
      </c>
      <c r="C17" s="257">
        <v>152</v>
      </c>
      <c r="D17" s="257">
        <v>160.4</v>
      </c>
      <c r="E17" s="257">
        <v>155.1</v>
      </c>
      <c r="F17" s="257">
        <v>165.7</v>
      </c>
      <c r="G17" s="257">
        <v>156.4</v>
      </c>
      <c r="H17" s="324"/>
      <c r="I17" s="324"/>
      <c r="J17" s="324"/>
      <c r="K17" s="324"/>
      <c r="L17" s="324"/>
      <c r="M17" s="324"/>
    </row>
    <row r="18" spans="1:19" s="143" customFormat="1" ht="16.5" customHeight="1">
      <c r="A18" s="323" t="s">
        <v>32</v>
      </c>
      <c r="B18" s="257">
        <v>153.5</v>
      </c>
      <c r="C18" s="257">
        <v>152.19999999999999</v>
      </c>
      <c r="D18" s="257">
        <v>160.19999999999999</v>
      </c>
      <c r="E18" s="257">
        <v>154.9</v>
      </c>
      <c r="F18" s="257">
        <v>165.6</v>
      </c>
      <c r="G18" s="257">
        <v>156.6</v>
      </c>
      <c r="H18" s="322"/>
      <c r="I18" s="322"/>
      <c r="J18" s="322"/>
      <c r="K18" s="322"/>
      <c r="L18" s="322"/>
      <c r="M18" s="322"/>
    </row>
    <row r="19" spans="1:19" s="130" customFormat="1" ht="16.5" customHeight="1" thickBot="1">
      <c r="A19" s="321" t="s">
        <v>231</v>
      </c>
      <c r="B19" s="320">
        <v>152.9</v>
      </c>
      <c r="C19" s="320">
        <v>152</v>
      </c>
      <c r="D19" s="320">
        <v>160.69999999999999</v>
      </c>
      <c r="E19" s="320">
        <v>154.80000000000001</v>
      </c>
      <c r="F19" s="320">
        <v>165.2</v>
      </c>
      <c r="G19" s="320">
        <v>156.30000000000001</v>
      </c>
      <c r="H19" s="174"/>
      <c r="I19" s="174"/>
      <c r="J19" s="174"/>
      <c r="K19" s="174"/>
      <c r="L19" s="174"/>
      <c r="M19" s="174"/>
    </row>
    <row r="20" spans="1:19" ht="16.5" customHeight="1">
      <c r="A20" s="331"/>
      <c r="B20" s="258"/>
      <c r="C20" s="258"/>
      <c r="D20" s="258"/>
      <c r="E20" s="258"/>
      <c r="F20" s="258"/>
      <c r="G20" s="258"/>
      <c r="H20" s="174"/>
      <c r="I20" s="174"/>
      <c r="J20" s="174"/>
      <c r="K20" s="174"/>
      <c r="L20" s="174"/>
      <c r="M20" s="174"/>
    </row>
    <row r="21" spans="1:19" ht="16.5" customHeight="1" thickBot="1">
      <c r="A21" s="330" t="s">
        <v>243</v>
      </c>
      <c r="B21" s="307"/>
      <c r="C21" s="307"/>
      <c r="D21" s="307"/>
      <c r="E21" s="307"/>
      <c r="F21" s="307"/>
      <c r="G21" s="307"/>
      <c r="H21" s="154"/>
      <c r="I21" s="307"/>
      <c r="J21" s="307"/>
      <c r="K21" s="307"/>
      <c r="L21" s="307"/>
      <c r="M21" s="329" t="s">
        <v>242</v>
      </c>
      <c r="N21" s="307"/>
      <c r="O21" s="307"/>
      <c r="P21" s="307"/>
      <c r="Q21" s="307"/>
      <c r="R21" s="307"/>
    </row>
    <row r="22" spans="1:19" ht="16.5" customHeight="1">
      <c r="A22" s="703" t="s">
        <v>237</v>
      </c>
      <c r="B22" s="706" t="s">
        <v>241</v>
      </c>
      <c r="C22" s="707"/>
      <c r="D22" s="707"/>
      <c r="E22" s="707"/>
      <c r="F22" s="707"/>
      <c r="G22" s="707"/>
      <c r="H22" s="707"/>
      <c r="I22" s="707"/>
      <c r="J22" s="707"/>
      <c r="K22" s="707"/>
      <c r="L22" s="707"/>
      <c r="M22" s="707"/>
    </row>
    <row r="23" spans="1:19" ht="16.5" customHeight="1">
      <c r="A23" s="704"/>
      <c r="B23" s="700" t="s">
        <v>235</v>
      </c>
      <c r="C23" s="701"/>
      <c r="D23" s="700" t="s">
        <v>234</v>
      </c>
      <c r="E23" s="701"/>
      <c r="F23" s="700" t="s">
        <v>233</v>
      </c>
      <c r="G23" s="701"/>
      <c r="H23" s="700" t="s">
        <v>240</v>
      </c>
      <c r="I23" s="701"/>
      <c r="J23" s="700" t="s">
        <v>239</v>
      </c>
      <c r="K23" s="701"/>
      <c r="L23" s="700" t="s">
        <v>238</v>
      </c>
      <c r="M23" s="702"/>
    </row>
    <row r="24" spans="1:19" ht="16.5" customHeight="1">
      <c r="A24" s="705"/>
      <c r="B24" s="328" t="s">
        <v>10</v>
      </c>
      <c r="C24" s="326" t="s">
        <v>11</v>
      </c>
      <c r="D24" s="326" t="s">
        <v>10</v>
      </c>
      <c r="E24" s="326" t="s">
        <v>11</v>
      </c>
      <c r="F24" s="326" t="s">
        <v>10</v>
      </c>
      <c r="G24" s="326" t="s">
        <v>11</v>
      </c>
      <c r="H24" s="326" t="s">
        <v>10</v>
      </c>
      <c r="I24" s="326" t="s">
        <v>11</v>
      </c>
      <c r="J24" s="326" t="s">
        <v>10</v>
      </c>
      <c r="K24" s="326" t="s">
        <v>11</v>
      </c>
      <c r="L24" s="326" t="s">
        <v>10</v>
      </c>
      <c r="M24" s="325" t="s">
        <v>11</v>
      </c>
    </row>
    <row r="25" spans="1:19" ht="16.5" customHeight="1">
      <c r="A25" s="323" t="s">
        <v>232</v>
      </c>
      <c r="B25" s="327">
        <v>21.5</v>
      </c>
      <c r="C25" s="257">
        <v>21.1</v>
      </c>
      <c r="D25" s="257">
        <v>24.5</v>
      </c>
      <c r="E25" s="257">
        <v>23.8</v>
      </c>
      <c r="F25" s="257">
        <v>27.9</v>
      </c>
      <c r="G25" s="257">
        <v>27.3</v>
      </c>
      <c r="H25" s="257">
        <v>31.3</v>
      </c>
      <c r="I25" s="257">
        <v>30.1</v>
      </c>
      <c r="J25" s="257">
        <v>34.9</v>
      </c>
      <c r="K25" s="257">
        <v>34.9</v>
      </c>
      <c r="L25" s="257">
        <v>39.9</v>
      </c>
      <c r="M25" s="257">
        <v>40.1</v>
      </c>
    </row>
    <row r="26" spans="1:19" s="146" customFormat="1" ht="16.5" customHeight="1">
      <c r="A26" s="323" t="s">
        <v>34</v>
      </c>
      <c r="B26" s="327">
        <v>21.3</v>
      </c>
      <c r="C26" s="257">
        <v>21</v>
      </c>
      <c r="D26" s="257">
        <v>24</v>
      </c>
      <c r="E26" s="257">
        <v>23.5</v>
      </c>
      <c r="F26" s="257">
        <v>27</v>
      </c>
      <c r="G26" s="257">
        <v>26.4</v>
      </c>
      <c r="H26" s="257">
        <v>30.4</v>
      </c>
      <c r="I26" s="257">
        <v>30.3</v>
      </c>
      <c r="J26" s="257">
        <v>33.9</v>
      </c>
      <c r="K26" s="257">
        <v>33.700000000000003</v>
      </c>
      <c r="L26" s="257">
        <v>38.200000000000003</v>
      </c>
      <c r="M26" s="257">
        <v>39</v>
      </c>
    </row>
    <row r="27" spans="1:19" s="146" customFormat="1" ht="16.5" customHeight="1">
      <c r="A27" s="323" t="s">
        <v>33</v>
      </c>
      <c r="B27" s="257">
        <v>21.2</v>
      </c>
      <c r="C27" s="257">
        <v>20.7</v>
      </c>
      <c r="D27" s="257">
        <v>24.2</v>
      </c>
      <c r="E27" s="257">
        <v>23.7</v>
      </c>
      <c r="F27" s="257">
        <v>27.3</v>
      </c>
      <c r="G27" s="257">
        <v>26.8</v>
      </c>
      <c r="H27" s="257">
        <v>30.7</v>
      </c>
      <c r="I27" s="257">
        <v>30.4</v>
      </c>
      <c r="J27" s="257">
        <v>34.5</v>
      </c>
      <c r="K27" s="257">
        <v>35.200000000000003</v>
      </c>
      <c r="L27" s="257">
        <v>38.799999999999997</v>
      </c>
      <c r="M27" s="257">
        <v>39</v>
      </c>
    </row>
    <row r="28" spans="1:19" s="143" customFormat="1" ht="16.5" customHeight="1">
      <c r="A28" s="323" t="s">
        <v>32</v>
      </c>
      <c r="B28" s="257">
        <v>21.3</v>
      </c>
      <c r="C28" s="257">
        <v>20.6</v>
      </c>
      <c r="D28" s="257">
        <v>23.7</v>
      </c>
      <c r="E28" s="257">
        <v>23.2</v>
      </c>
      <c r="F28" s="257">
        <v>27.1</v>
      </c>
      <c r="G28" s="257">
        <v>26.5</v>
      </c>
      <c r="H28" s="257">
        <v>30.5</v>
      </c>
      <c r="I28" s="257">
        <v>30.3</v>
      </c>
      <c r="J28" s="257">
        <v>34.200000000000003</v>
      </c>
      <c r="K28" s="257">
        <v>34.5</v>
      </c>
      <c r="L28" s="257">
        <v>38.5</v>
      </c>
      <c r="M28" s="257">
        <v>40</v>
      </c>
    </row>
    <row r="29" spans="1:19" s="130" customFormat="1" ht="16.5" customHeight="1" thickBot="1">
      <c r="A29" s="321" t="s">
        <v>231</v>
      </c>
      <c r="B29" s="320">
        <v>20.8</v>
      </c>
      <c r="C29" s="320">
        <v>20.3</v>
      </c>
      <c r="D29" s="320">
        <v>24</v>
      </c>
      <c r="E29" s="320">
        <v>22.9</v>
      </c>
      <c r="F29" s="320">
        <v>26.6</v>
      </c>
      <c r="G29" s="320">
        <v>26</v>
      </c>
      <c r="H29" s="320">
        <v>30.3</v>
      </c>
      <c r="I29" s="320">
        <v>29.7</v>
      </c>
      <c r="J29" s="320">
        <v>34</v>
      </c>
      <c r="K29" s="320">
        <v>34.299999999999997</v>
      </c>
      <c r="L29" s="320">
        <v>38.4</v>
      </c>
      <c r="M29" s="320">
        <v>39.1</v>
      </c>
    </row>
    <row r="30" spans="1:19" ht="16.5" customHeight="1" thickBot="1">
      <c r="A30" s="177"/>
      <c r="B30" s="319"/>
      <c r="C30" s="319"/>
      <c r="D30" s="319"/>
      <c r="E30" s="319"/>
      <c r="F30" s="319"/>
      <c r="G30" s="319"/>
      <c r="H30" s="319"/>
      <c r="I30" s="319"/>
      <c r="J30" s="319"/>
      <c r="K30" s="319"/>
      <c r="L30" s="319"/>
      <c r="M30" s="319"/>
      <c r="N30" s="307"/>
      <c r="O30" s="307"/>
      <c r="P30" s="307"/>
      <c r="Q30" s="307"/>
      <c r="R30" s="307"/>
      <c r="S30" s="307"/>
    </row>
    <row r="31" spans="1:19" ht="16.5" customHeight="1">
      <c r="A31" s="703" t="s">
        <v>237</v>
      </c>
      <c r="B31" s="706" t="s">
        <v>236</v>
      </c>
      <c r="C31" s="707"/>
      <c r="D31" s="707"/>
      <c r="E31" s="707"/>
      <c r="F31" s="707"/>
      <c r="G31" s="707"/>
      <c r="H31" s="174"/>
      <c r="I31" s="174"/>
      <c r="J31" s="174"/>
      <c r="K31" s="174"/>
      <c r="L31" s="174"/>
      <c r="M31" s="174"/>
    </row>
    <row r="32" spans="1:19" ht="16.5" customHeight="1">
      <c r="A32" s="704"/>
      <c r="B32" s="700" t="s">
        <v>235</v>
      </c>
      <c r="C32" s="701"/>
      <c r="D32" s="700" t="s">
        <v>234</v>
      </c>
      <c r="E32" s="701"/>
      <c r="F32" s="700" t="s">
        <v>233</v>
      </c>
      <c r="G32" s="702"/>
      <c r="H32" s="174"/>
      <c r="I32" s="174"/>
      <c r="J32" s="174"/>
      <c r="K32" s="174"/>
      <c r="L32" s="174"/>
      <c r="M32" s="174"/>
    </row>
    <row r="33" spans="1:19" ht="16.5" customHeight="1">
      <c r="A33" s="705"/>
      <c r="B33" s="326" t="s">
        <v>10</v>
      </c>
      <c r="C33" s="326" t="s">
        <v>11</v>
      </c>
      <c r="D33" s="326" t="s">
        <v>10</v>
      </c>
      <c r="E33" s="326" t="s">
        <v>11</v>
      </c>
      <c r="F33" s="326" t="s">
        <v>10</v>
      </c>
      <c r="G33" s="325" t="s">
        <v>11</v>
      </c>
      <c r="H33" s="174"/>
      <c r="I33" s="174"/>
      <c r="J33" s="174"/>
      <c r="K33" s="174"/>
      <c r="L33" s="174"/>
      <c r="M33" s="174"/>
    </row>
    <row r="34" spans="1:19" ht="16.5" customHeight="1">
      <c r="A34" s="323" t="s">
        <v>232</v>
      </c>
      <c r="B34" s="257">
        <v>44.9</v>
      </c>
      <c r="C34" s="257">
        <v>44.4</v>
      </c>
      <c r="D34" s="257">
        <v>49.9</v>
      </c>
      <c r="E34" s="257">
        <v>47.4</v>
      </c>
      <c r="F34" s="257">
        <v>54.3</v>
      </c>
      <c r="G34" s="257">
        <v>49.5</v>
      </c>
      <c r="H34" s="174"/>
      <c r="I34" s="174"/>
      <c r="J34" s="174"/>
      <c r="K34" s="174"/>
      <c r="L34" s="174"/>
      <c r="M34" s="174"/>
    </row>
    <row r="35" spans="1:19" s="146" customFormat="1" ht="16.5" customHeight="1">
      <c r="A35" s="323" t="s">
        <v>34</v>
      </c>
      <c r="B35" s="257">
        <v>43.9</v>
      </c>
      <c r="C35" s="257">
        <v>43.9</v>
      </c>
      <c r="D35" s="257">
        <v>48.9</v>
      </c>
      <c r="E35" s="257">
        <v>47.1</v>
      </c>
      <c r="F35" s="257">
        <v>53</v>
      </c>
      <c r="G35" s="257">
        <v>49.1</v>
      </c>
      <c r="H35" s="324"/>
      <c r="I35" s="324"/>
      <c r="J35" s="324"/>
      <c r="K35" s="324"/>
      <c r="L35" s="324"/>
      <c r="M35" s="324"/>
    </row>
    <row r="36" spans="1:19" s="146" customFormat="1" ht="16.5" customHeight="1">
      <c r="A36" s="323" t="s">
        <v>33</v>
      </c>
      <c r="B36" s="257">
        <v>44.4</v>
      </c>
      <c r="C36" s="257">
        <v>43.6</v>
      </c>
      <c r="D36" s="257">
        <v>49.7</v>
      </c>
      <c r="E36" s="257">
        <v>47.2</v>
      </c>
      <c r="F36" s="257">
        <v>54.2</v>
      </c>
      <c r="G36" s="257">
        <v>49.6</v>
      </c>
      <c r="H36" s="324"/>
      <c r="I36" s="324"/>
      <c r="J36" s="324"/>
      <c r="K36" s="324"/>
      <c r="L36" s="324"/>
      <c r="M36" s="324"/>
    </row>
    <row r="37" spans="1:19" s="143" customFormat="1" ht="16.5" customHeight="1">
      <c r="A37" s="323" t="s">
        <v>32</v>
      </c>
      <c r="B37" s="257">
        <v>43.7</v>
      </c>
      <c r="C37" s="257">
        <v>43.1</v>
      </c>
      <c r="D37" s="257">
        <v>49.1</v>
      </c>
      <c r="E37" s="257">
        <v>46.7</v>
      </c>
      <c r="F37" s="257">
        <v>54</v>
      </c>
      <c r="G37" s="257">
        <v>49.2</v>
      </c>
      <c r="H37" s="322"/>
      <c r="I37" s="322"/>
      <c r="J37" s="322"/>
      <c r="K37" s="322"/>
      <c r="L37" s="322"/>
      <c r="M37" s="322"/>
    </row>
    <row r="38" spans="1:19" s="130" customFormat="1" ht="16.5" customHeight="1" thickBot="1">
      <c r="A38" s="321" t="s">
        <v>231</v>
      </c>
      <c r="B38" s="320">
        <v>43.6</v>
      </c>
      <c r="C38" s="320">
        <v>43.8</v>
      </c>
      <c r="D38" s="320">
        <v>48.7</v>
      </c>
      <c r="E38" s="320">
        <v>46</v>
      </c>
      <c r="F38" s="320">
        <v>54.2</v>
      </c>
      <c r="G38" s="320">
        <v>49</v>
      </c>
      <c r="H38" s="174"/>
      <c r="I38" s="174"/>
      <c r="J38" s="174"/>
      <c r="K38" s="174"/>
      <c r="L38" s="174"/>
      <c r="M38" s="174"/>
    </row>
    <row r="39" spans="1:19" ht="16.5" customHeight="1">
      <c r="A39" s="177" t="s">
        <v>199</v>
      </c>
      <c r="B39" s="258"/>
      <c r="C39" s="258"/>
      <c r="D39" s="258"/>
      <c r="E39" s="258"/>
      <c r="F39" s="258"/>
      <c r="G39" s="258"/>
      <c r="H39" s="174"/>
      <c r="I39" s="174"/>
      <c r="J39" s="174"/>
      <c r="K39" s="174"/>
      <c r="L39" s="174"/>
      <c r="M39" s="174"/>
    </row>
    <row r="40" spans="1:19" ht="16.5" customHeight="1">
      <c r="A40" s="177"/>
      <c r="B40" s="319"/>
      <c r="C40" s="319"/>
      <c r="D40" s="319"/>
      <c r="E40" s="319"/>
      <c r="F40" s="319"/>
      <c r="G40" s="319"/>
      <c r="H40" s="319"/>
      <c r="I40" s="319"/>
      <c r="J40" s="319"/>
      <c r="K40" s="319"/>
      <c r="L40" s="319"/>
      <c r="M40" s="319"/>
      <c r="N40" s="307"/>
      <c r="O40" s="307"/>
      <c r="P40" s="307"/>
      <c r="Q40" s="307"/>
      <c r="R40" s="307"/>
      <c r="S40" s="307"/>
    </row>
    <row r="41" spans="1:19" ht="15.75" customHeight="1"/>
  </sheetData>
  <mergeCells count="26">
    <mergeCell ref="A3:A5"/>
    <mergeCell ref="B3:M3"/>
    <mergeCell ref="B4:C4"/>
    <mergeCell ref="D4:E4"/>
    <mergeCell ref="F4:G4"/>
    <mergeCell ref="H4:I4"/>
    <mergeCell ref="J4:K4"/>
    <mergeCell ref="L4:M4"/>
    <mergeCell ref="A12:A14"/>
    <mergeCell ref="B12:G12"/>
    <mergeCell ref="B13:C13"/>
    <mergeCell ref="D13:E13"/>
    <mergeCell ref="F13:G13"/>
    <mergeCell ref="J23:K23"/>
    <mergeCell ref="L23:M23"/>
    <mergeCell ref="A31:A33"/>
    <mergeCell ref="B31:G31"/>
    <mergeCell ref="B32:C32"/>
    <mergeCell ref="D32:E32"/>
    <mergeCell ref="F32:G32"/>
    <mergeCell ref="A22:A24"/>
    <mergeCell ref="B22:M22"/>
    <mergeCell ref="B23:C23"/>
    <mergeCell ref="H23:I23"/>
    <mergeCell ref="D23:E23"/>
    <mergeCell ref="F23:G23"/>
  </mergeCells>
  <phoneticPr fontId="4"/>
  <pageMargins left="0.74803149606299213" right="0.74803149606299213" top="0.78740157480314965" bottom="0.59055118110236227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"/>
  <sheetViews>
    <sheetView view="pageBreakPreview" zoomScaleNormal="100" zoomScaleSheetLayoutView="100" workbookViewId="0"/>
  </sheetViews>
  <sheetFormatPr defaultColWidth="9" defaultRowHeight="13.2"/>
  <cols>
    <col min="1" max="1" width="23" style="172" bestFit="1" customWidth="1"/>
    <col min="2" max="2" width="13.8984375" style="172" bestFit="1" customWidth="1"/>
    <col min="3" max="3" width="33.09765625" style="172" customWidth="1"/>
    <col min="4" max="4" width="10.59765625" style="172" customWidth="1"/>
    <col min="5" max="5" width="9.69921875" style="172" bestFit="1" customWidth="1"/>
    <col min="6" max="6" width="9" style="218"/>
    <col min="7" max="16384" width="9" style="172"/>
  </cols>
  <sheetData>
    <row r="1" spans="1:8" ht="29.25" customHeight="1" thickBot="1">
      <c r="A1" s="483" t="s">
        <v>520</v>
      </c>
      <c r="E1" s="482" t="s">
        <v>519</v>
      </c>
    </row>
    <row r="2" spans="1:8" ht="17.25" customHeight="1">
      <c r="A2" s="481" t="s">
        <v>518</v>
      </c>
      <c r="B2" s="481" t="s">
        <v>517</v>
      </c>
      <c r="C2" s="481" t="s">
        <v>516</v>
      </c>
      <c r="D2" s="480" t="s">
        <v>515</v>
      </c>
      <c r="E2" s="479" t="s">
        <v>514</v>
      </c>
    </row>
    <row r="3" spans="1:8" ht="17.25" customHeight="1">
      <c r="A3" s="478" t="s">
        <v>513</v>
      </c>
      <c r="B3" s="478" t="s">
        <v>512</v>
      </c>
      <c r="C3" s="477" t="s">
        <v>511</v>
      </c>
      <c r="D3" s="476">
        <v>16134</v>
      </c>
      <c r="E3" s="475">
        <v>30599</v>
      </c>
    </row>
    <row r="4" spans="1:8" ht="17.25" customHeight="1">
      <c r="A4" s="469" t="s">
        <v>510</v>
      </c>
      <c r="B4" s="469" t="s">
        <v>509</v>
      </c>
      <c r="C4" s="471" t="s">
        <v>508</v>
      </c>
      <c r="D4" s="470">
        <v>35113</v>
      </c>
      <c r="E4" s="472">
        <v>32606</v>
      </c>
    </row>
    <row r="5" spans="1:8" ht="17.25" customHeight="1">
      <c r="A5" s="474" t="s">
        <v>507</v>
      </c>
      <c r="B5" s="469" t="s">
        <v>504</v>
      </c>
      <c r="C5" s="471" t="s">
        <v>506</v>
      </c>
      <c r="D5" s="470">
        <v>7038</v>
      </c>
      <c r="E5" s="472">
        <v>40012</v>
      </c>
    </row>
    <row r="6" spans="1:8" ht="17.25" customHeight="1">
      <c r="A6" s="469" t="s">
        <v>505</v>
      </c>
      <c r="B6" s="469" t="s">
        <v>504</v>
      </c>
      <c r="C6" s="471" t="s">
        <v>503</v>
      </c>
      <c r="D6" s="470">
        <v>4084</v>
      </c>
      <c r="E6" s="472">
        <v>44227</v>
      </c>
    </row>
    <row r="7" spans="1:8" ht="17.25" customHeight="1">
      <c r="A7" s="469" t="s">
        <v>502</v>
      </c>
      <c r="B7" s="469" t="s">
        <v>501</v>
      </c>
      <c r="C7" s="471" t="s">
        <v>500</v>
      </c>
      <c r="D7" s="470">
        <v>60689</v>
      </c>
      <c r="E7" s="472">
        <v>32632</v>
      </c>
    </row>
    <row r="8" spans="1:8" ht="17.25" customHeight="1">
      <c r="A8" s="469" t="s">
        <v>499</v>
      </c>
      <c r="B8" s="469" t="s">
        <v>496</v>
      </c>
      <c r="C8" s="471" t="s">
        <v>498</v>
      </c>
      <c r="D8" s="470">
        <v>36236</v>
      </c>
      <c r="E8" s="472">
        <v>32726</v>
      </c>
    </row>
    <row r="9" spans="1:8" ht="17.25" customHeight="1">
      <c r="A9" s="469" t="s">
        <v>497</v>
      </c>
      <c r="B9" s="469" t="s">
        <v>496</v>
      </c>
      <c r="C9" s="471" t="s">
        <v>495</v>
      </c>
      <c r="D9" s="470">
        <v>20572</v>
      </c>
      <c r="E9" s="472">
        <v>32728</v>
      </c>
    </row>
    <row r="10" spans="1:8" ht="17.25" customHeight="1">
      <c r="A10" s="469" t="s">
        <v>494</v>
      </c>
      <c r="B10" s="469" t="s">
        <v>493</v>
      </c>
      <c r="C10" s="471" t="s">
        <v>492</v>
      </c>
      <c r="D10" s="470">
        <v>13514</v>
      </c>
      <c r="E10" s="472">
        <v>29897</v>
      </c>
    </row>
    <row r="11" spans="1:8" ht="17.25" customHeight="1">
      <c r="A11" s="469" t="s">
        <v>491</v>
      </c>
      <c r="B11" s="469" t="s">
        <v>490</v>
      </c>
      <c r="C11" s="471" t="s">
        <v>489</v>
      </c>
      <c r="D11" s="470">
        <v>328262</v>
      </c>
      <c r="E11" s="472">
        <v>25331</v>
      </c>
    </row>
    <row r="12" spans="1:8" ht="17.25" customHeight="1">
      <c r="A12" s="469" t="s">
        <v>488</v>
      </c>
      <c r="B12" s="469" t="s">
        <v>487</v>
      </c>
      <c r="C12" s="471" t="s">
        <v>486</v>
      </c>
      <c r="D12" s="470">
        <v>25414</v>
      </c>
      <c r="E12" s="465" t="s">
        <v>485</v>
      </c>
    </row>
    <row r="13" spans="1:8" ht="17.25" customHeight="1">
      <c r="A13" s="469" t="s">
        <v>484</v>
      </c>
      <c r="B13" s="469" t="s">
        <v>483</v>
      </c>
      <c r="C13" s="471" t="s">
        <v>474</v>
      </c>
      <c r="D13" s="470">
        <v>1120</v>
      </c>
      <c r="E13" s="472">
        <v>29374</v>
      </c>
    </row>
    <row r="14" spans="1:8" ht="17.25" customHeight="1">
      <c r="A14" s="469" t="s">
        <v>482</v>
      </c>
      <c r="B14" s="469" t="s">
        <v>481</v>
      </c>
      <c r="C14" s="471" t="s">
        <v>474</v>
      </c>
      <c r="D14" s="470">
        <v>1686</v>
      </c>
      <c r="E14" s="472">
        <v>30040</v>
      </c>
    </row>
    <row r="15" spans="1:8" ht="17.25" customHeight="1">
      <c r="A15" s="469" t="s">
        <v>480</v>
      </c>
      <c r="B15" s="469" t="s">
        <v>479</v>
      </c>
      <c r="C15" s="471" t="s">
        <v>474</v>
      </c>
      <c r="D15" s="470">
        <v>1428</v>
      </c>
      <c r="E15" s="472">
        <v>31300</v>
      </c>
    </row>
    <row r="16" spans="1:8" ht="17.25" customHeight="1">
      <c r="A16" s="469" t="s">
        <v>478</v>
      </c>
      <c r="B16" s="469" t="s">
        <v>477</v>
      </c>
      <c r="C16" s="471" t="s">
        <v>474</v>
      </c>
      <c r="D16" s="470">
        <v>1161</v>
      </c>
      <c r="E16" s="472">
        <v>31856</v>
      </c>
      <c r="H16" s="473"/>
    </row>
    <row r="17" spans="1:5" ht="17.25" customHeight="1">
      <c r="A17" s="469" t="s">
        <v>476</v>
      </c>
      <c r="B17" s="469" t="s">
        <v>475</v>
      </c>
      <c r="C17" s="471" t="s">
        <v>474</v>
      </c>
      <c r="D17" s="470">
        <v>1857</v>
      </c>
      <c r="E17" s="472">
        <v>31491</v>
      </c>
    </row>
    <row r="18" spans="1:5" ht="17.25" customHeight="1">
      <c r="A18" s="469" t="s">
        <v>473</v>
      </c>
      <c r="B18" s="468" t="s">
        <v>469</v>
      </c>
      <c r="C18" s="471" t="s">
        <v>472</v>
      </c>
      <c r="D18" s="470">
        <v>56108</v>
      </c>
      <c r="E18" s="465" t="s">
        <v>471</v>
      </c>
    </row>
    <row r="19" spans="1:5" s="459" customFormat="1" ht="17.25" customHeight="1">
      <c r="A19" s="469" t="s">
        <v>470</v>
      </c>
      <c r="B19" s="468" t="s">
        <v>469</v>
      </c>
      <c r="C19" s="467" t="s">
        <v>468</v>
      </c>
      <c r="D19" s="466">
        <v>27232</v>
      </c>
      <c r="E19" s="465" t="s">
        <v>467</v>
      </c>
    </row>
    <row r="20" spans="1:5" s="459" customFormat="1" ht="17.25" customHeight="1" thickBot="1">
      <c r="A20" s="464" t="s">
        <v>466</v>
      </c>
      <c r="B20" s="463" t="s">
        <v>465</v>
      </c>
      <c r="C20" s="462" t="s">
        <v>464</v>
      </c>
      <c r="D20" s="461">
        <v>6216</v>
      </c>
      <c r="E20" s="460">
        <v>38565</v>
      </c>
    </row>
    <row r="21" spans="1:5" s="218" customFormat="1" ht="17.25" customHeight="1">
      <c r="A21" s="457" t="s">
        <v>463</v>
      </c>
      <c r="B21" s="457"/>
      <c r="C21" s="336"/>
      <c r="D21" s="458"/>
      <c r="E21" s="457"/>
    </row>
    <row r="22" spans="1:5">
      <c r="B22" s="456"/>
      <c r="C22" s="455"/>
    </row>
    <row r="23" spans="1:5">
      <c r="B23" s="455"/>
      <c r="C23" s="455"/>
    </row>
  </sheetData>
  <phoneticPr fontId="4"/>
  <pageMargins left="0.74803149606299213" right="0.74803149606299213" top="0.98425196850393704" bottom="0.98425196850393704" header="0.51181102362204722" footer="0.51181102362204722"/>
  <pageSetup paperSize="9" scale="87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7</vt:i4>
      </vt:variant>
    </vt:vector>
  </HeadingPairs>
  <TitlesOfParts>
    <vt:vector size="28" baseType="lpstr">
      <vt:lpstr>15-1</vt:lpstr>
      <vt:lpstr>15-2</vt:lpstr>
      <vt:lpstr>15-3 </vt:lpstr>
      <vt:lpstr>15-4</vt:lpstr>
      <vt:lpstr>15-5</vt:lpstr>
      <vt:lpstr>15-6</vt:lpstr>
      <vt:lpstr>15-7</vt:lpstr>
      <vt:lpstr>15-8</vt:lpstr>
      <vt:lpstr>15-9</vt:lpstr>
      <vt:lpstr>15-10</vt:lpstr>
      <vt:lpstr>15-11</vt:lpstr>
      <vt:lpstr>15-12</vt:lpstr>
      <vt:lpstr>15-13</vt:lpstr>
      <vt:lpstr>15-14</vt:lpstr>
      <vt:lpstr>15-15</vt:lpstr>
      <vt:lpstr>15-16 </vt:lpstr>
      <vt:lpstr>15-17</vt:lpstr>
      <vt:lpstr>15-18</vt:lpstr>
      <vt:lpstr>15-19</vt:lpstr>
      <vt:lpstr>15-20 </vt:lpstr>
      <vt:lpstr>15-21</vt:lpstr>
      <vt:lpstr>'15-10'!Print_Area</vt:lpstr>
      <vt:lpstr>'15-11'!Print_Area</vt:lpstr>
      <vt:lpstr>'15-13'!Print_Area</vt:lpstr>
      <vt:lpstr>'15-16 '!Print_Area</vt:lpstr>
      <vt:lpstr>'15-17'!Print_Area</vt:lpstr>
      <vt:lpstr>'15-18'!Print_Area</vt:lpstr>
      <vt:lpstr>'15-6'!Print_Area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各務原市役所</dc:creator>
  <cp:lastModifiedBy>各務原市役所</cp:lastModifiedBy>
  <cp:lastPrinted>2025-03-24T02:18:58Z</cp:lastPrinted>
  <dcterms:created xsi:type="dcterms:W3CDTF">2024-06-19T01:18:12Z</dcterms:created>
  <dcterms:modified xsi:type="dcterms:W3CDTF">2025-04-24T05:29:50Z</dcterms:modified>
</cp:coreProperties>
</file>